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J:\SSK0048\Výsledkovky a propozice\"/>
    </mc:Choice>
  </mc:AlternateContent>
  <xr:revisionPtr revIDLastSave="0" documentId="13_ncr:1_{7373D839-96E0-49CE-9ADB-F447B3ABD26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louhá" sheetId="1" r:id="rId1"/>
    <sheet name="Krátká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P47" i="2" l="1"/>
  <c r="AO47" i="2"/>
  <c r="AC47" i="2"/>
  <c r="AB47" i="2"/>
  <c r="P47" i="2"/>
  <c r="O47" i="2"/>
  <c r="AP7" i="2"/>
  <c r="AO7" i="2"/>
  <c r="AC7" i="2"/>
  <c r="AB7" i="2"/>
  <c r="P7" i="2"/>
  <c r="O7" i="2"/>
  <c r="AP15" i="2"/>
  <c r="AO15" i="2"/>
  <c r="AC15" i="2"/>
  <c r="AB15" i="2"/>
  <c r="P15" i="2"/>
  <c r="O15" i="2"/>
  <c r="AP31" i="2"/>
  <c r="AO31" i="2"/>
  <c r="AC31" i="2"/>
  <c r="AB31" i="2"/>
  <c r="P31" i="2"/>
  <c r="O31" i="2"/>
  <c r="AP10" i="2"/>
  <c r="AO10" i="2"/>
  <c r="AC10" i="2"/>
  <c r="AB10" i="2"/>
  <c r="P10" i="2"/>
  <c r="O10" i="2"/>
  <c r="AP38" i="1"/>
  <c r="AO38" i="1"/>
  <c r="AC38" i="1"/>
  <c r="AB38" i="1"/>
  <c r="P38" i="1"/>
  <c r="O38" i="1"/>
  <c r="AP23" i="1"/>
  <c r="AO23" i="1"/>
  <c r="AC23" i="1"/>
  <c r="AB23" i="1"/>
  <c r="P23" i="1"/>
  <c r="O23" i="1"/>
  <c r="AQ47" i="2" l="1"/>
  <c r="AQ31" i="2"/>
  <c r="AQ7" i="2"/>
  <c r="AQ15" i="2"/>
  <c r="AQ10" i="2"/>
  <c r="AQ38" i="1"/>
  <c r="AQ23" i="1"/>
  <c r="AP37" i="1"/>
  <c r="AO37" i="1"/>
  <c r="AC37" i="1"/>
  <c r="AB37" i="1"/>
  <c r="P37" i="1"/>
  <c r="O37" i="1"/>
  <c r="AP12" i="1"/>
  <c r="AO12" i="1"/>
  <c r="AC12" i="1"/>
  <c r="AB12" i="1"/>
  <c r="P12" i="1"/>
  <c r="O12" i="1"/>
  <c r="AP11" i="1"/>
  <c r="AO11" i="1"/>
  <c r="AC11" i="1"/>
  <c r="AB11" i="1"/>
  <c r="P11" i="1"/>
  <c r="O11" i="1"/>
  <c r="AP28" i="1"/>
  <c r="AP41" i="1"/>
  <c r="AP27" i="1"/>
  <c r="AP35" i="1"/>
  <c r="AO35" i="1"/>
  <c r="AC35" i="1"/>
  <c r="AB35" i="1"/>
  <c r="P35" i="1"/>
  <c r="O35" i="1"/>
  <c r="AP9" i="1"/>
  <c r="AO9" i="1"/>
  <c r="AC9" i="1"/>
  <c r="AB9" i="1"/>
  <c r="P9" i="1"/>
  <c r="O9" i="1"/>
  <c r="AP36" i="1"/>
  <c r="AO36" i="1"/>
  <c r="AC36" i="1"/>
  <c r="AB36" i="1"/>
  <c r="P36" i="1"/>
  <c r="O36" i="1"/>
  <c r="AP10" i="1"/>
  <c r="AB42" i="2"/>
  <c r="AQ37" i="1" l="1"/>
  <c r="AQ12" i="1"/>
  <c r="AQ11" i="1"/>
  <c r="AQ35" i="1"/>
  <c r="AQ9" i="1"/>
  <c r="AQ36" i="1"/>
  <c r="AP6" i="2"/>
  <c r="AP25" i="2"/>
  <c r="AP22" i="2"/>
  <c r="AP46" i="2"/>
  <c r="AP16" i="2"/>
  <c r="AP42" i="2"/>
  <c r="AP34" i="2"/>
  <c r="AP18" i="2"/>
  <c r="AP32" i="2"/>
  <c r="AP26" i="2"/>
  <c r="AP28" i="2"/>
  <c r="AP37" i="2"/>
  <c r="AP30" i="2"/>
  <c r="AP43" i="2"/>
  <c r="AP29" i="2"/>
  <c r="AP12" i="2"/>
  <c r="AP20" i="2"/>
  <c r="AP27" i="2"/>
  <c r="AP38" i="2"/>
  <c r="AP35" i="2"/>
  <c r="AP14" i="2"/>
  <c r="AP8" i="2"/>
  <c r="AP17" i="2"/>
  <c r="AP24" i="2"/>
  <c r="AP33" i="2"/>
  <c r="AP13" i="2"/>
  <c r="AP45" i="2"/>
  <c r="AP41" i="2"/>
  <c r="AP11" i="2"/>
  <c r="AP44" i="2"/>
  <c r="AP36" i="2"/>
  <c r="AP9" i="2"/>
  <c r="AP39" i="2"/>
  <c r="AP21" i="2"/>
  <c r="AP19" i="2"/>
  <c r="AP40" i="2"/>
  <c r="AP23" i="2"/>
  <c r="AC6" i="2"/>
  <c r="AC25" i="2"/>
  <c r="AC22" i="2"/>
  <c r="AC46" i="2"/>
  <c r="AC16" i="2"/>
  <c r="AC42" i="2"/>
  <c r="AC34" i="2"/>
  <c r="AC18" i="2"/>
  <c r="AC32" i="2"/>
  <c r="AC26" i="2"/>
  <c r="AC28" i="2"/>
  <c r="AC37" i="2"/>
  <c r="AC30" i="2"/>
  <c r="AC43" i="2"/>
  <c r="AC29" i="2"/>
  <c r="AC12" i="2"/>
  <c r="AC20" i="2"/>
  <c r="AC27" i="2"/>
  <c r="AC38" i="2"/>
  <c r="AC35" i="2"/>
  <c r="AC14" i="2"/>
  <c r="AC8" i="2"/>
  <c r="AC17" i="2"/>
  <c r="AC24" i="2"/>
  <c r="AC33" i="2"/>
  <c r="AC13" i="2"/>
  <c r="AC45" i="2"/>
  <c r="AC41" i="2"/>
  <c r="AC11" i="2"/>
  <c r="AC44" i="2"/>
  <c r="AC36" i="2"/>
  <c r="AC9" i="2"/>
  <c r="AC39" i="2"/>
  <c r="AC21" i="2"/>
  <c r="AC19" i="2"/>
  <c r="AC40" i="2"/>
  <c r="AC23" i="2"/>
  <c r="P6" i="2"/>
  <c r="P25" i="2"/>
  <c r="P22" i="2"/>
  <c r="P46" i="2"/>
  <c r="P16" i="2"/>
  <c r="P42" i="2"/>
  <c r="P34" i="2"/>
  <c r="P18" i="2"/>
  <c r="P32" i="2"/>
  <c r="P26" i="2"/>
  <c r="P28" i="2"/>
  <c r="P37" i="2"/>
  <c r="P30" i="2"/>
  <c r="P43" i="2"/>
  <c r="P29" i="2"/>
  <c r="P12" i="2"/>
  <c r="P20" i="2"/>
  <c r="P27" i="2"/>
  <c r="P38" i="2"/>
  <c r="P35" i="2"/>
  <c r="P14" i="2"/>
  <c r="P8" i="2"/>
  <c r="P17" i="2"/>
  <c r="P24" i="2"/>
  <c r="P33" i="2"/>
  <c r="P13" i="2"/>
  <c r="P45" i="2"/>
  <c r="P41" i="2"/>
  <c r="P11" i="2"/>
  <c r="P44" i="2"/>
  <c r="P36" i="2"/>
  <c r="P9" i="2"/>
  <c r="P39" i="2"/>
  <c r="P21" i="2"/>
  <c r="P19" i="2"/>
  <c r="P40" i="2"/>
  <c r="P23" i="2"/>
  <c r="AP40" i="1"/>
  <c r="AP22" i="1"/>
  <c r="AP25" i="1"/>
  <c r="AP14" i="1"/>
  <c r="AP21" i="1"/>
  <c r="AP33" i="1"/>
  <c r="AP18" i="1"/>
  <c r="AP29" i="1"/>
  <c r="AP20" i="1"/>
  <c r="AP24" i="1"/>
  <c r="AP42" i="1"/>
  <c r="AP30" i="1"/>
  <c r="AP32" i="1"/>
  <c r="AP6" i="1"/>
  <c r="AP19" i="1"/>
  <c r="AP26" i="1"/>
  <c r="AP34" i="1"/>
  <c r="AP15" i="1"/>
  <c r="AP13" i="1"/>
  <c r="AP39" i="1"/>
  <c r="AP8" i="1"/>
  <c r="AP7" i="1"/>
  <c r="AP17" i="1"/>
  <c r="AP31" i="1"/>
  <c r="AC40" i="1"/>
  <c r="AC22" i="1"/>
  <c r="AC25" i="1"/>
  <c r="AC14" i="1"/>
  <c r="AC21" i="1"/>
  <c r="AC33" i="1"/>
  <c r="AC18" i="1"/>
  <c r="AC29" i="1"/>
  <c r="AC20" i="1"/>
  <c r="AC24" i="1"/>
  <c r="AC42" i="1"/>
  <c r="AC30" i="1"/>
  <c r="AC32" i="1"/>
  <c r="AC6" i="1"/>
  <c r="AC19" i="1"/>
  <c r="AC10" i="1"/>
  <c r="AC26" i="1"/>
  <c r="AC28" i="1"/>
  <c r="AC34" i="1"/>
  <c r="AC27" i="1"/>
  <c r="AC41" i="1"/>
  <c r="AC15" i="1"/>
  <c r="AC13" i="1"/>
  <c r="AC39" i="1"/>
  <c r="AC8" i="1"/>
  <c r="AC7" i="1"/>
  <c r="AC17" i="1"/>
  <c r="AC31" i="1"/>
  <c r="P40" i="1"/>
  <c r="P22" i="1"/>
  <c r="P25" i="1"/>
  <c r="P14" i="1"/>
  <c r="P21" i="1"/>
  <c r="P33" i="1"/>
  <c r="P18" i="1"/>
  <c r="P29" i="1"/>
  <c r="P20" i="1"/>
  <c r="P24" i="1"/>
  <c r="P42" i="1"/>
  <c r="P30" i="1"/>
  <c r="P32" i="1"/>
  <c r="P6" i="1"/>
  <c r="P19" i="1"/>
  <c r="P10" i="1"/>
  <c r="P26" i="1"/>
  <c r="P28" i="1"/>
  <c r="P34" i="1"/>
  <c r="P27" i="1"/>
  <c r="P41" i="1"/>
  <c r="P15" i="1"/>
  <c r="P13" i="1"/>
  <c r="P39" i="1"/>
  <c r="P8" i="1"/>
  <c r="P7" i="1"/>
  <c r="P17" i="1"/>
  <c r="P31" i="1"/>
  <c r="O40" i="1"/>
  <c r="O22" i="1"/>
  <c r="O25" i="1"/>
  <c r="O14" i="1"/>
  <c r="O21" i="1"/>
  <c r="O33" i="1"/>
  <c r="O18" i="1"/>
  <c r="O29" i="1"/>
  <c r="O20" i="1"/>
  <c r="O24" i="1"/>
  <c r="O42" i="1"/>
  <c r="O30" i="1"/>
  <c r="O32" i="1"/>
  <c r="O6" i="1"/>
  <c r="O19" i="1"/>
  <c r="O10" i="1"/>
  <c r="O26" i="1"/>
  <c r="O28" i="1"/>
  <c r="O34" i="1"/>
  <c r="O27" i="1"/>
  <c r="O41" i="1"/>
  <c r="O15" i="1"/>
  <c r="O13" i="1"/>
  <c r="O39" i="1"/>
  <c r="O8" i="1"/>
  <c r="O7" i="1"/>
  <c r="O17" i="1"/>
  <c r="O31" i="1"/>
  <c r="P16" i="1"/>
  <c r="AC16" i="1"/>
  <c r="AP16" i="1"/>
  <c r="AO9" i="2"/>
  <c r="AO39" i="2"/>
  <c r="AO21" i="2"/>
  <c r="AO19" i="2"/>
  <c r="AO40" i="2"/>
  <c r="AB9" i="2"/>
  <c r="AB39" i="2"/>
  <c r="AB21" i="2"/>
  <c r="AB19" i="2"/>
  <c r="AB40" i="2"/>
  <c r="O9" i="2"/>
  <c r="O39" i="2"/>
  <c r="O21" i="2"/>
  <c r="O19" i="2"/>
  <c r="O40" i="2"/>
  <c r="AO36" i="2"/>
  <c r="AO11" i="2"/>
  <c r="AO44" i="2"/>
  <c r="AB11" i="2"/>
  <c r="AB44" i="2"/>
  <c r="AB36" i="2"/>
  <c r="O11" i="2"/>
  <c r="O44" i="2"/>
  <c r="O36" i="2"/>
  <c r="AO41" i="2"/>
  <c r="AB41" i="2"/>
  <c r="O41" i="2"/>
  <c r="O6" i="2"/>
  <c r="O25" i="2"/>
  <c r="O22" i="2"/>
  <c r="O46" i="2"/>
  <c r="O16" i="2"/>
  <c r="O42" i="2"/>
  <c r="O34" i="2"/>
  <c r="O18" i="2"/>
  <c r="O32" i="2"/>
  <c r="O26" i="2"/>
  <c r="O28" i="2"/>
  <c r="O37" i="2"/>
  <c r="O30" i="2"/>
  <c r="O43" i="2"/>
  <c r="O29" i="2"/>
  <c r="O12" i="2"/>
  <c r="O20" i="2"/>
  <c r="O27" i="2"/>
  <c r="O38" i="2"/>
  <c r="O35" i="2"/>
  <c r="O14" i="2"/>
  <c r="O8" i="2"/>
  <c r="O17" i="2"/>
  <c r="O24" i="2"/>
  <c r="O33" i="2"/>
  <c r="O13" i="2"/>
  <c r="O45" i="2"/>
  <c r="AB37" i="2"/>
  <c r="AB30" i="2"/>
  <c r="AB43" i="2"/>
  <c r="AB29" i="2"/>
  <c r="AB12" i="2"/>
  <c r="AB20" i="2"/>
  <c r="AB27" i="2"/>
  <c r="AB38" i="2"/>
  <c r="AB35" i="2"/>
  <c r="AB14" i="2"/>
  <c r="AB8" i="2"/>
  <c r="AB17" i="2"/>
  <c r="AB24" i="2"/>
  <c r="AB33" i="2"/>
  <c r="AB13" i="2"/>
  <c r="AB45" i="2"/>
  <c r="AB28" i="2"/>
  <c r="AB26" i="2"/>
  <c r="AB18" i="2"/>
  <c r="AQ19" i="2" l="1"/>
  <c r="AQ21" i="2"/>
  <c r="AQ39" i="2"/>
  <c r="AQ40" i="2"/>
  <c r="AQ9" i="2"/>
  <c r="AQ11" i="2"/>
  <c r="AQ36" i="2"/>
  <c r="AQ44" i="2"/>
  <c r="AQ41" i="2"/>
  <c r="AO33" i="2" l="1"/>
  <c r="AQ33" i="2"/>
  <c r="AO13" i="2"/>
  <c r="AQ45" i="2"/>
  <c r="AO45" i="2"/>
  <c r="AB24" i="1"/>
  <c r="AQ24" i="1"/>
  <c r="AO24" i="1"/>
  <c r="AB39" i="1"/>
  <c r="AQ39" i="1"/>
  <c r="AO39" i="1"/>
  <c r="AQ42" i="1"/>
  <c r="AB42" i="1"/>
  <c r="AO42" i="1"/>
  <c r="AB13" i="1"/>
  <c r="AO13" i="1"/>
  <c r="AQ13" i="1"/>
  <c r="AQ41" i="1"/>
  <c r="AB41" i="1"/>
  <c r="AO41" i="1"/>
  <c r="AB27" i="1"/>
  <c r="AO27" i="1"/>
  <c r="AQ27" i="1"/>
  <c r="AO38" i="2"/>
  <c r="AO35" i="2"/>
  <c r="AQ14" i="2"/>
  <c r="AO14" i="2"/>
  <c r="AO8" i="2"/>
  <c r="AO17" i="2"/>
  <c r="AO24" i="2"/>
  <c r="AO27" i="2"/>
  <c r="AQ35" i="2" l="1"/>
  <c r="AQ27" i="2"/>
  <c r="AQ17" i="2"/>
  <c r="AQ8" i="2"/>
  <c r="AQ13" i="2"/>
  <c r="AQ24" i="2"/>
  <c r="AQ38" i="2"/>
  <c r="AO32" i="2"/>
  <c r="AB32" i="2"/>
  <c r="AO42" i="2"/>
  <c r="AO37" i="2"/>
  <c r="AO28" i="2"/>
  <c r="AO29" i="2"/>
  <c r="AO22" i="2"/>
  <c r="AB22" i="2"/>
  <c r="AO26" i="2"/>
  <c r="AO18" i="2"/>
  <c r="AO6" i="2"/>
  <c r="AB6" i="2"/>
  <c r="AO23" i="2"/>
  <c r="AB23" i="2"/>
  <c r="O23" i="2"/>
  <c r="AO34" i="2"/>
  <c r="AO30" i="2"/>
  <c r="AO25" i="2"/>
  <c r="AB25" i="2"/>
  <c r="AO46" i="2"/>
  <c r="AB46" i="2"/>
  <c r="AO16" i="2"/>
  <c r="AB16" i="2"/>
  <c r="AO20" i="2"/>
  <c r="AO12" i="2"/>
  <c r="AO43" i="2"/>
  <c r="AO14" i="1"/>
  <c r="AO32" i="1"/>
  <c r="AO21" i="1"/>
  <c r="AO10" i="1"/>
  <c r="AO7" i="1"/>
  <c r="AO6" i="1"/>
  <c r="AO40" i="1"/>
  <c r="AO22" i="1"/>
  <c r="AO29" i="1"/>
  <c r="AO15" i="1"/>
  <c r="AO34" i="1"/>
  <c r="AO25" i="1"/>
  <c r="AO30" i="1"/>
  <c r="AO31" i="1"/>
  <c r="AO19" i="1"/>
  <c r="AO28" i="1"/>
  <c r="AO16" i="1"/>
  <c r="AO20" i="1"/>
  <c r="AO8" i="1"/>
  <c r="AO17" i="1"/>
  <c r="AO18" i="1"/>
  <c r="AO33" i="1"/>
  <c r="AO26" i="1"/>
  <c r="AB14" i="1"/>
  <c r="AB32" i="1"/>
  <c r="AB21" i="1"/>
  <c r="AB10" i="1"/>
  <c r="AB7" i="1"/>
  <c r="AB6" i="1"/>
  <c r="AB40" i="1"/>
  <c r="AB22" i="1"/>
  <c r="AB29" i="1"/>
  <c r="AB15" i="1"/>
  <c r="AB34" i="1"/>
  <c r="AB25" i="1"/>
  <c r="AB30" i="1"/>
  <c r="AB31" i="1"/>
  <c r="AB19" i="1"/>
  <c r="AB28" i="1"/>
  <c r="AB16" i="1"/>
  <c r="AB20" i="1"/>
  <c r="AB8" i="1"/>
  <c r="AB17" i="1"/>
  <c r="AB18" i="1"/>
  <c r="AB33" i="1"/>
  <c r="AB26" i="1"/>
  <c r="O16" i="1"/>
  <c r="AQ20" i="2" l="1"/>
  <c r="AQ46" i="2"/>
  <c r="AQ18" i="2"/>
  <c r="AQ42" i="2"/>
  <c r="AQ12" i="2"/>
  <c r="AQ26" i="2"/>
  <c r="AQ37" i="2"/>
  <c r="AQ6" i="2"/>
  <c r="AQ16" i="2"/>
  <c r="AQ28" i="2"/>
  <c r="AQ22" i="2"/>
  <c r="AQ23" i="2"/>
  <c r="AQ34" i="2"/>
  <c r="AQ32" i="2"/>
  <c r="AQ25" i="2"/>
  <c r="AQ29" i="2"/>
  <c r="AQ43" i="2"/>
  <c r="AQ30" i="2"/>
  <c r="AQ7" i="1"/>
  <c r="AQ30" i="1"/>
  <c r="AQ18" i="1"/>
  <c r="AQ16" i="1"/>
  <c r="AQ29" i="1"/>
  <c r="AQ40" i="1"/>
  <c r="AQ28" i="1"/>
  <c r="AQ19" i="1"/>
  <c r="AQ14" i="1"/>
  <c r="AQ6" i="1"/>
  <c r="AQ31" i="1"/>
  <c r="AQ33" i="1"/>
  <c r="AQ22" i="1"/>
  <c r="AQ10" i="1"/>
  <c r="AQ25" i="1"/>
  <c r="AQ17" i="1"/>
  <c r="AQ20" i="1"/>
  <c r="AQ15" i="1"/>
  <c r="AQ32" i="1"/>
  <c r="AQ26" i="1"/>
  <c r="AQ21" i="1"/>
  <c r="AQ34" i="1"/>
  <c r="AQ8" i="1"/>
</calcChain>
</file>

<file path=xl/sharedStrings.xml><?xml version="1.0" encoding="utf-8"?>
<sst xmlns="http://schemas.openxmlformats.org/spreadsheetml/2006/main" count="259" uniqueCount="141">
  <si>
    <t>Jméno a Příjmení</t>
  </si>
  <si>
    <t>Klub</t>
  </si>
  <si>
    <t>Počet ran</t>
  </si>
  <si>
    <t>Celkem</t>
  </si>
  <si>
    <t>Pořadí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</si>
  <si>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</si>
  <si>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</si>
  <si>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</si>
  <si>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</si>
  <si>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</si>
  <si>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</si>
  <si>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</si>
  <si>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</si>
  <si>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</si>
  <si>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</si>
  <si>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</si>
  <si>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</si>
  <si>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</si>
  <si>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</si>
  <si>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</si>
  <si>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</si>
  <si>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</si>
  <si>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</si>
  <si>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</si>
  <si>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</si>
  <si>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</si>
  <si>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</si>
  <si>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</si>
  <si>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</si>
  <si>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</si>
  <si>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</si>
  <si>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</si>
  <si>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</si>
  <si>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</si>
  <si>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</si>
  <si>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číslo</t>
  </si>
  <si>
    <t>Ležící figura s kruhy</t>
  </si>
  <si>
    <t>Pistolový mezinárodní 50/20</t>
  </si>
  <si>
    <t>Bandita</t>
  </si>
  <si>
    <t>Hlava s kruhy</t>
  </si>
  <si>
    <t>31.</t>
  </si>
  <si>
    <t>32.</t>
  </si>
  <si>
    <t>33.</t>
  </si>
  <si>
    <t>34.</t>
  </si>
  <si>
    <t>35.</t>
  </si>
  <si>
    <t>36.</t>
  </si>
  <si>
    <t>37.</t>
  </si>
  <si>
    <t>Leoš Novák</t>
  </si>
  <si>
    <t>Tactical 858</t>
  </si>
  <si>
    <t>Taťána Guzioti</t>
  </si>
  <si>
    <t>Milan Bláha</t>
  </si>
  <si>
    <t>Martin Černobila</t>
  </si>
  <si>
    <t>Glock 19</t>
  </si>
  <si>
    <t>Zdeněk Příhoda</t>
  </si>
  <si>
    <t>Petra Černá</t>
  </si>
  <si>
    <t>SigSauer</t>
  </si>
  <si>
    <t>Otto Scháněl</t>
  </si>
  <si>
    <t>M70B1</t>
  </si>
  <si>
    <t>Taurus T4</t>
  </si>
  <si>
    <t>Rostislav Votroubek</t>
  </si>
  <si>
    <t>Milan Novotný</t>
  </si>
  <si>
    <t>CZ Shadow</t>
  </si>
  <si>
    <t>Jiří Smejkal</t>
  </si>
  <si>
    <t>David Synek</t>
  </si>
  <si>
    <t>Hana Součková</t>
  </si>
  <si>
    <t>Pavel Plůcha</t>
  </si>
  <si>
    <t>Ruger 556</t>
  </si>
  <si>
    <t>AR15</t>
  </si>
  <si>
    <t>CZ 75B</t>
  </si>
  <si>
    <t>SA 61</t>
  </si>
  <si>
    <t>STI Trojan</t>
  </si>
  <si>
    <t>Jaroslav Szekely</t>
  </si>
  <si>
    <t>Josef Peiker</t>
  </si>
  <si>
    <t>Jiří Šenkýř</t>
  </si>
  <si>
    <t>ZKR 551</t>
  </si>
  <si>
    <t>Jana Votroubková</t>
  </si>
  <si>
    <t>Roman Mikule</t>
  </si>
  <si>
    <t>Gazela 58</t>
  </si>
  <si>
    <t>Sig Sauer</t>
  </si>
  <si>
    <t>Jan Ihnát</t>
  </si>
  <si>
    <t>Zdeněk Slipka</t>
  </si>
  <si>
    <t>Josef Bendl</t>
  </si>
  <si>
    <t>Gustav</t>
  </si>
  <si>
    <t>PC Carbine</t>
  </si>
  <si>
    <t>STV MK67</t>
  </si>
  <si>
    <t>ArmaZeka P1</t>
  </si>
  <si>
    <t>Walther PPQ</t>
  </si>
  <si>
    <t>RE SW 38S</t>
  </si>
  <si>
    <t>Bohumil Kasl</t>
  </si>
  <si>
    <t>SW 44 Mag</t>
  </si>
  <si>
    <t>Vlastimil Skramlík</t>
  </si>
  <si>
    <t>Bren</t>
  </si>
  <si>
    <t>SK ESO</t>
  </si>
  <si>
    <t>Vladimír Svoboda</t>
  </si>
  <si>
    <t>Zdeněk Itterheim</t>
  </si>
  <si>
    <t>SW 53/2</t>
  </si>
  <si>
    <t>CZ TS2</t>
  </si>
  <si>
    <t>Pavel Zelený</t>
  </si>
  <si>
    <t>ADC</t>
  </si>
  <si>
    <t>Pavel Vondrouš</t>
  </si>
  <si>
    <t>SA61</t>
  </si>
  <si>
    <t>Miloš Porner</t>
  </si>
  <si>
    <t>Ruger Car.</t>
  </si>
  <si>
    <t>Vladimír Kloz</t>
  </si>
  <si>
    <t>Taťína Guzioti</t>
  </si>
  <si>
    <t>CZ Tactical</t>
  </si>
  <si>
    <t>SIG Sauer</t>
  </si>
  <si>
    <t>Re 357 Mag</t>
  </si>
  <si>
    <t>SW 357 Mag</t>
  </si>
  <si>
    <t>Leoš Červinka</t>
  </si>
  <si>
    <t>Michal Vodička</t>
  </si>
  <si>
    <t xml:space="preserve">Hermex </t>
  </si>
  <si>
    <t>M15</t>
  </si>
  <si>
    <t>Sig P240</t>
  </si>
  <si>
    <t>Alfa Pro</t>
  </si>
  <si>
    <t>Winchester</t>
  </si>
  <si>
    <t>Pardiny GT</t>
  </si>
  <si>
    <t>Zdeněk Souček</t>
  </si>
  <si>
    <t>Mauser 8</t>
  </si>
  <si>
    <t>Manurhin</t>
  </si>
  <si>
    <t>CZ52</t>
  </si>
  <si>
    <t>Ruger AR</t>
  </si>
  <si>
    <t>Miloslav Voříšek</t>
  </si>
  <si>
    <t>Korth</t>
  </si>
  <si>
    <t xml:space="preserve">Marlin </t>
  </si>
  <si>
    <t>Colt offic</t>
  </si>
  <si>
    <t>CZ 75 TS</t>
  </si>
  <si>
    <t>Jan Smola</t>
  </si>
  <si>
    <t>KMR Orca</t>
  </si>
  <si>
    <t>Otakar Kratochvíl</t>
  </si>
  <si>
    <t>Zastava</t>
  </si>
  <si>
    <t>Mosin</t>
  </si>
  <si>
    <t>DD</t>
  </si>
  <si>
    <t>Glock 17</t>
  </si>
  <si>
    <t>Schmeiser</t>
  </si>
  <si>
    <t>Sig SAUER</t>
  </si>
  <si>
    <t xml:space="preserve">CZ 75 </t>
  </si>
  <si>
    <t>KMR Spectra</t>
  </si>
  <si>
    <t>Jana Zicháčková</t>
  </si>
  <si>
    <t>Oblíbenka 26.9.2026 -dlouhá</t>
  </si>
  <si>
    <t>Oblíbenka 26.9.2026 -krátká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</si>
</sst>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rial"/>
      <family val="2"/>
      <charset val="238"/>
    </font>
    <font>
      <sz val="26"/>
      <color theme="1"/>
      <name val="Aptos Narrow"/>
      <family val="2"/>
      <charset val="238"/>
      <scheme val="minor"/>
    </font>
    <font>
      <sz val="11"/>
      <name val="Arial"/>
      <family val="2"/>
      <charset val="238"/>
    </font>
    <font>
      <sz val="11"/>
      <name val="Aptos Narrow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2" xfId="0" applyFont="1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2" fillId="0" borderId="0" xfId="0" applyFont="1"/>
    <xf numFmtId="0" fontId="1" fillId="0" borderId="3" xfId="0" applyFont="1" applyBorder="1"/>
    <xf numFmtId="0" fontId="0" fillId="0" borderId="8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1" fillId="0" borderId="14" xfId="0" applyFont="1" applyBorder="1"/>
    <xf numFmtId="0" fontId="0" fillId="0" borderId="14" xfId="0" applyBorder="1"/>
    <xf numFmtId="0" fontId="0" fillId="0" borderId="14" xfId="0" applyBorder="1" applyAlignment="1">
      <alignment horizontal="center"/>
    </xf>
    <xf numFmtId="0" fontId="1" fillId="2" borderId="2" xfId="0" applyFont="1" applyFill="1" applyBorder="1"/>
    <xf numFmtId="0" fontId="3" fillId="2" borderId="2" xfId="0" applyFont="1" applyFill="1" applyBorder="1"/>
    <xf numFmtId="0" fontId="0" fillId="2" borderId="10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4" fillId="0" borderId="2" xfId="0" applyFont="1" applyBorder="1"/>
    <xf numFmtId="0" fontId="0" fillId="0" borderId="2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1" fillId="2" borderId="14" xfId="0" applyFont="1" applyFill="1" applyBorder="1"/>
    <xf numFmtId="0" fontId="0" fillId="0" borderId="12" xfId="0" applyBorder="1"/>
    <xf numFmtId="0" fontId="0" fillId="3" borderId="2" xfId="0" applyFill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/>
    </xf>
  </cellXfs>
  <cellStyles count="1">
    <cellStyle name="Normální" xfId="0" builtinId="0"/>
  </cellStyles>
  <dxfs count="6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R42"/>
  <sheetViews>
    <sheetView tabSelected="1" zoomScale="70" zoomScaleNormal="70" workbookViewId="0">
      <selection activeCell="AX16" sqref="AX16"/>
    </sheetView>
  </sheetViews>
  <sheetFormatPr defaultRowHeight="15" x14ac:dyDescent="0.25"/>
  <cols>
    <col min="1" max="1" width="5.140625" customWidth="1"/>
    <col min="2" max="2" width="18.85546875" customWidth="1"/>
    <col min="3" max="3" width="10.85546875" customWidth="1"/>
    <col min="4" max="14" width="3.42578125" customWidth="1"/>
    <col min="15" max="15" width="8.7109375" customWidth="1"/>
    <col min="16" max="16" width="7.5703125" bestFit="1" customWidth="1"/>
    <col min="17" max="27" width="4" customWidth="1"/>
    <col min="28" max="28" width="8.7109375" customWidth="1"/>
    <col min="29" max="29" width="7.7109375" customWidth="1"/>
    <col min="30" max="40" width="3.140625" customWidth="1"/>
    <col min="41" max="41" width="8.5703125" customWidth="1"/>
    <col min="42" max="42" width="7.7109375" customWidth="1"/>
    <col min="43" max="43" width="7.5703125" customWidth="1"/>
    <col min="44" max="44" width="6.85546875" customWidth="1"/>
  </cols>
  <sheetData>
    <row r="2" spans="1:44" ht="34.5" x14ac:dyDescent="0.55000000000000004">
      <c r="C2" s="7" t="s">
        <v>139</v>
      </c>
    </row>
    <row r="3" spans="1:44" ht="15.75" thickBot="1" x14ac:dyDescent="0.3"/>
    <row r="4" spans="1:44" x14ac:dyDescent="0.25">
      <c r="A4" s="28" t="s">
        <v>35</v>
      </c>
      <c r="B4" s="30" t="s">
        <v>0</v>
      </c>
      <c r="C4" s="30" t="s">
        <v>1</v>
      </c>
      <c r="D4" s="34" t="s">
        <v>37</v>
      </c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 t="s">
        <v>36</v>
      </c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 t="s">
        <v>39</v>
      </c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0" t="s">
        <v>3</v>
      </c>
      <c r="AR4" s="32" t="s">
        <v>4</v>
      </c>
    </row>
    <row r="5" spans="1:44" ht="15.75" thickBot="1" x14ac:dyDescent="0.3">
      <c r="A5" s="29"/>
      <c r="B5" s="31"/>
      <c r="C5" s="31"/>
      <c r="D5" s="9">
        <v>10</v>
      </c>
      <c r="E5" s="9">
        <v>9</v>
      </c>
      <c r="F5" s="9">
        <v>8</v>
      </c>
      <c r="G5" s="9">
        <v>7</v>
      </c>
      <c r="H5" s="9">
        <v>6</v>
      </c>
      <c r="I5" s="9">
        <v>5</v>
      </c>
      <c r="J5" s="9">
        <v>4</v>
      </c>
      <c r="K5" s="9">
        <v>3</v>
      </c>
      <c r="L5" s="9">
        <v>2</v>
      </c>
      <c r="M5" s="9">
        <v>1</v>
      </c>
      <c r="N5" s="9">
        <v>0</v>
      </c>
      <c r="O5" s="9" t="s">
        <v>2</v>
      </c>
      <c r="P5" s="9" t="s">
        <v>3</v>
      </c>
      <c r="Q5" s="9">
        <v>10</v>
      </c>
      <c r="R5" s="9">
        <v>9</v>
      </c>
      <c r="S5" s="9">
        <v>8</v>
      </c>
      <c r="T5" s="9">
        <v>7</v>
      </c>
      <c r="U5" s="9">
        <v>6</v>
      </c>
      <c r="V5" s="9">
        <v>5</v>
      </c>
      <c r="W5" s="9">
        <v>4</v>
      </c>
      <c r="X5" s="9">
        <v>3</v>
      </c>
      <c r="Y5" s="9">
        <v>2</v>
      </c>
      <c r="Z5" s="9">
        <v>1</v>
      </c>
      <c r="AA5" s="9">
        <v>0</v>
      </c>
      <c r="AB5" s="9" t="s">
        <v>2</v>
      </c>
      <c r="AC5" s="9" t="s">
        <v>3</v>
      </c>
      <c r="AD5" s="9">
        <v>10</v>
      </c>
      <c r="AE5" s="9">
        <v>9</v>
      </c>
      <c r="AF5" s="9">
        <v>8</v>
      </c>
      <c r="AG5" s="9">
        <v>7</v>
      </c>
      <c r="AH5" s="9">
        <v>6</v>
      </c>
      <c r="AI5" s="9">
        <v>5</v>
      </c>
      <c r="AJ5" s="9">
        <v>4</v>
      </c>
      <c r="AK5" s="9">
        <v>3</v>
      </c>
      <c r="AL5" s="9">
        <v>2</v>
      </c>
      <c r="AM5" s="9">
        <v>1</v>
      </c>
      <c r="AN5" s="9">
        <v>0</v>
      </c>
      <c r="AO5" s="9" t="s">
        <v>2</v>
      </c>
      <c r="AP5" s="9" t="s">
        <v>3</v>
      </c>
      <c r="AQ5" s="31"/>
      <c r="AR5" s="33"/>
    </row>
    <row r="6" spans="1:44" ht="19.5" customHeight="1" x14ac:dyDescent="0.25">
      <c r="A6" s="11" t="s">
        <v>18</v>
      </c>
      <c r="B6" s="1" t="s">
        <v>65</v>
      </c>
      <c r="C6" s="2" t="s">
        <v>98</v>
      </c>
      <c r="D6" s="3">
        <v>6</v>
      </c>
      <c r="E6" s="3">
        <v>4</v>
      </c>
      <c r="F6" s="3"/>
      <c r="G6" s="3"/>
      <c r="H6" s="3"/>
      <c r="I6" s="3"/>
      <c r="J6" s="3"/>
      <c r="K6" s="3"/>
      <c r="L6" s="3"/>
      <c r="M6" s="3"/>
      <c r="N6" s="3"/>
      <c r="O6" s="3">
        <f t="shared" ref="O6:O42" si="0">SUM(D6:N6)</f>
        <v>10</v>
      </c>
      <c r="P6" s="3">
        <f t="shared" ref="P6:P42" si="1">(D6*10)+(E6*9)+(F6*8)+(G6*7)+(H6*6)+(I6*5)+(J6*4)+(K6*3)+(L6*2)+(M6*1)+(N6*0)</f>
        <v>96</v>
      </c>
      <c r="Q6" s="3">
        <v>7</v>
      </c>
      <c r="R6" s="3">
        <v>2</v>
      </c>
      <c r="S6" s="3">
        <v>1</v>
      </c>
      <c r="T6" s="3"/>
      <c r="U6" s="3"/>
      <c r="V6" s="3"/>
      <c r="W6" s="3"/>
      <c r="X6" s="3"/>
      <c r="Y6" s="3"/>
      <c r="Z6" s="3"/>
      <c r="AA6" s="3"/>
      <c r="AB6" s="3">
        <f t="shared" ref="AB6:AB42" si="2">SUM(Q6:AA6)</f>
        <v>10</v>
      </c>
      <c r="AC6" s="3">
        <f t="shared" ref="AC6:AC42" si="3">(Q6*10)+(R6*9)+(S6*8)+(T6*7)+(U6*6)+(V6*5)+(W6*4)+(X6*3)+(Y6*2)+(Z6*1)+(AA6*0)</f>
        <v>96</v>
      </c>
      <c r="AD6" s="3">
        <v>5</v>
      </c>
      <c r="AE6" s="3">
        <v>5</v>
      </c>
      <c r="AF6" s="3"/>
      <c r="AG6" s="3"/>
      <c r="AH6" s="3"/>
      <c r="AI6" s="3"/>
      <c r="AJ6" s="3"/>
      <c r="AK6" s="3"/>
      <c r="AL6" s="3"/>
      <c r="AM6" s="3"/>
      <c r="AN6" s="3"/>
      <c r="AO6" s="3">
        <f t="shared" ref="AO6:AO42" si="4">SUM(AD6:AN6)</f>
        <v>10</v>
      </c>
      <c r="AP6" s="3">
        <f t="shared" ref="AP6:AP42" si="5">(AD6*10)+(AE6*9)+(AF6*8)+(AG6*7)+(AH6*6)+(AI6*5)+(AJ6*4)+(AK6*3)+(AL6*2)+(AM6*1)+(AN6*0)</f>
        <v>95</v>
      </c>
      <c r="AQ6" s="3">
        <f t="shared" ref="AQ6:AQ42" si="6">P6+AC6+AP6</f>
        <v>287</v>
      </c>
      <c r="AR6" s="14">
        <v>1</v>
      </c>
    </row>
    <row r="7" spans="1:44" ht="19.5" customHeight="1" x14ac:dyDescent="0.25">
      <c r="A7" s="13" t="s">
        <v>31</v>
      </c>
      <c r="B7" s="4" t="s">
        <v>63</v>
      </c>
      <c r="C7" s="5" t="s">
        <v>66</v>
      </c>
      <c r="D7" s="6">
        <v>8</v>
      </c>
      <c r="E7" s="6">
        <v>2</v>
      </c>
      <c r="F7" s="6"/>
      <c r="G7" s="6"/>
      <c r="H7" s="6"/>
      <c r="I7" s="6"/>
      <c r="J7" s="6"/>
      <c r="K7" s="6"/>
      <c r="L7" s="6"/>
      <c r="M7" s="6"/>
      <c r="N7" s="6"/>
      <c r="O7" s="3">
        <f t="shared" si="0"/>
        <v>10</v>
      </c>
      <c r="P7" s="3">
        <f t="shared" si="1"/>
        <v>98</v>
      </c>
      <c r="Q7" s="6">
        <v>7</v>
      </c>
      <c r="R7" s="6">
        <v>3</v>
      </c>
      <c r="S7" s="6"/>
      <c r="T7" s="6"/>
      <c r="U7" s="6"/>
      <c r="V7" s="6"/>
      <c r="W7" s="6"/>
      <c r="X7" s="6"/>
      <c r="Y7" s="6"/>
      <c r="Z7" s="6"/>
      <c r="AA7" s="6"/>
      <c r="AB7" s="6">
        <f t="shared" si="2"/>
        <v>10</v>
      </c>
      <c r="AC7" s="3">
        <f t="shared" si="3"/>
        <v>97</v>
      </c>
      <c r="AD7" s="6">
        <v>3</v>
      </c>
      <c r="AE7" s="6">
        <v>6</v>
      </c>
      <c r="AF7" s="6"/>
      <c r="AG7" s="6">
        <v>1</v>
      </c>
      <c r="AH7" s="6"/>
      <c r="AI7" s="6"/>
      <c r="AJ7" s="6"/>
      <c r="AK7" s="6"/>
      <c r="AL7" s="6"/>
      <c r="AM7" s="6"/>
      <c r="AN7" s="6"/>
      <c r="AO7" s="6">
        <f t="shared" si="4"/>
        <v>10</v>
      </c>
      <c r="AP7" s="3">
        <f t="shared" si="5"/>
        <v>91</v>
      </c>
      <c r="AQ7" s="6">
        <f t="shared" si="6"/>
        <v>286</v>
      </c>
      <c r="AR7" s="12">
        <v>2</v>
      </c>
    </row>
    <row r="8" spans="1:44" ht="19.5" customHeight="1" x14ac:dyDescent="0.25">
      <c r="A8" s="11" t="s">
        <v>30</v>
      </c>
      <c r="B8" s="4" t="s">
        <v>49</v>
      </c>
      <c r="C8" s="5" t="s">
        <v>134</v>
      </c>
      <c r="D8" s="6">
        <v>6</v>
      </c>
      <c r="E8" s="6">
        <v>3</v>
      </c>
      <c r="F8" s="6">
        <v>1</v>
      </c>
      <c r="G8" s="6"/>
      <c r="H8" s="6"/>
      <c r="I8" s="6"/>
      <c r="J8" s="6"/>
      <c r="K8" s="6"/>
      <c r="L8" s="6"/>
      <c r="M8" s="6"/>
      <c r="N8" s="6"/>
      <c r="O8" s="3">
        <f t="shared" si="0"/>
        <v>10</v>
      </c>
      <c r="P8" s="3">
        <f t="shared" si="1"/>
        <v>95</v>
      </c>
      <c r="Q8" s="6">
        <v>4</v>
      </c>
      <c r="R8" s="6">
        <v>4</v>
      </c>
      <c r="S8" s="6">
        <v>2</v>
      </c>
      <c r="T8" s="6"/>
      <c r="U8" s="6"/>
      <c r="V8" s="6"/>
      <c r="W8" s="6"/>
      <c r="X8" s="6"/>
      <c r="Y8" s="6"/>
      <c r="Z8" s="6"/>
      <c r="AA8" s="6"/>
      <c r="AB8" s="6">
        <f t="shared" si="2"/>
        <v>10</v>
      </c>
      <c r="AC8" s="3">
        <f t="shared" si="3"/>
        <v>92</v>
      </c>
      <c r="AD8" s="6">
        <v>6</v>
      </c>
      <c r="AE8" s="6">
        <v>3</v>
      </c>
      <c r="AF8" s="6">
        <v>1</v>
      </c>
      <c r="AG8" s="6"/>
      <c r="AH8" s="6"/>
      <c r="AI8" s="6"/>
      <c r="AJ8" s="6"/>
      <c r="AK8" s="6"/>
      <c r="AL8" s="6"/>
      <c r="AM8" s="6"/>
      <c r="AN8" s="6"/>
      <c r="AO8" s="6">
        <f t="shared" si="4"/>
        <v>10</v>
      </c>
      <c r="AP8" s="3">
        <f t="shared" si="5"/>
        <v>95</v>
      </c>
      <c r="AQ8" s="6">
        <f t="shared" si="6"/>
        <v>282</v>
      </c>
      <c r="AR8" s="14">
        <v>3</v>
      </c>
    </row>
    <row r="9" spans="1:44" ht="19.5" customHeight="1" x14ac:dyDescent="0.25">
      <c r="A9" s="13" t="s">
        <v>40</v>
      </c>
      <c r="B9" s="4" t="s">
        <v>49</v>
      </c>
      <c r="C9" s="5" t="s">
        <v>134</v>
      </c>
      <c r="D9" s="6">
        <v>5</v>
      </c>
      <c r="E9" s="6">
        <v>5</v>
      </c>
      <c r="F9" s="6"/>
      <c r="G9" s="6"/>
      <c r="H9" s="6"/>
      <c r="I9" s="6"/>
      <c r="J9" s="6"/>
      <c r="K9" s="6"/>
      <c r="L9" s="6"/>
      <c r="M9" s="6"/>
      <c r="N9" s="6"/>
      <c r="O9" s="3">
        <f t="shared" si="0"/>
        <v>10</v>
      </c>
      <c r="P9" s="3">
        <f t="shared" si="1"/>
        <v>95</v>
      </c>
      <c r="Q9" s="6">
        <v>5</v>
      </c>
      <c r="R9" s="6">
        <v>4</v>
      </c>
      <c r="S9" s="6">
        <v>1</v>
      </c>
      <c r="T9" s="6"/>
      <c r="U9" s="6"/>
      <c r="V9" s="6"/>
      <c r="W9" s="6"/>
      <c r="X9" s="6"/>
      <c r="Y9" s="6"/>
      <c r="Z9" s="6"/>
      <c r="AA9" s="6"/>
      <c r="AB9" s="6">
        <f t="shared" si="2"/>
        <v>10</v>
      </c>
      <c r="AC9" s="3">
        <f t="shared" si="3"/>
        <v>94</v>
      </c>
      <c r="AD9" s="6">
        <v>3</v>
      </c>
      <c r="AE9" s="6">
        <v>5</v>
      </c>
      <c r="AF9" s="6"/>
      <c r="AG9" s="6">
        <v>2</v>
      </c>
      <c r="AH9" s="6"/>
      <c r="AI9" s="6"/>
      <c r="AJ9" s="6"/>
      <c r="AK9" s="6"/>
      <c r="AL9" s="6"/>
      <c r="AM9" s="6"/>
      <c r="AN9" s="6"/>
      <c r="AO9" s="6">
        <f t="shared" si="4"/>
        <v>10</v>
      </c>
      <c r="AP9" s="3">
        <f t="shared" si="5"/>
        <v>89</v>
      </c>
      <c r="AQ9" s="6">
        <f t="shared" si="6"/>
        <v>278</v>
      </c>
      <c r="AR9" s="14">
        <v>4</v>
      </c>
    </row>
    <row r="10" spans="1:44" ht="19.5" customHeight="1" x14ac:dyDescent="0.25">
      <c r="A10" s="11" t="s">
        <v>22</v>
      </c>
      <c r="B10" s="4" t="s">
        <v>60</v>
      </c>
      <c r="C10" s="5" t="s">
        <v>102</v>
      </c>
      <c r="D10" s="6">
        <v>1</v>
      </c>
      <c r="E10" s="6">
        <v>7</v>
      </c>
      <c r="F10" s="6">
        <v>2</v>
      </c>
      <c r="G10" s="6"/>
      <c r="H10" s="6"/>
      <c r="I10" s="6"/>
      <c r="J10" s="6"/>
      <c r="K10" s="6"/>
      <c r="L10" s="6"/>
      <c r="M10" s="6"/>
      <c r="N10" s="6"/>
      <c r="O10" s="3">
        <f t="shared" si="0"/>
        <v>10</v>
      </c>
      <c r="P10" s="3">
        <f t="shared" si="1"/>
        <v>89</v>
      </c>
      <c r="Q10" s="6">
        <v>6</v>
      </c>
      <c r="R10" s="6">
        <v>3</v>
      </c>
      <c r="S10" s="6"/>
      <c r="T10" s="6">
        <v>1</v>
      </c>
      <c r="U10" s="6"/>
      <c r="V10" s="6"/>
      <c r="W10" s="6"/>
      <c r="X10" s="6"/>
      <c r="Y10" s="6"/>
      <c r="Z10" s="6"/>
      <c r="AA10" s="6"/>
      <c r="AB10" s="6">
        <f t="shared" si="2"/>
        <v>10</v>
      </c>
      <c r="AC10" s="3">
        <f t="shared" si="3"/>
        <v>94</v>
      </c>
      <c r="AD10" s="6">
        <v>5</v>
      </c>
      <c r="AE10" s="6">
        <v>2</v>
      </c>
      <c r="AF10" s="6">
        <v>3</v>
      </c>
      <c r="AG10" s="6"/>
      <c r="AH10" s="6"/>
      <c r="AI10" s="6"/>
      <c r="AJ10" s="6"/>
      <c r="AK10" s="6"/>
      <c r="AL10" s="6"/>
      <c r="AM10" s="6"/>
      <c r="AN10" s="6"/>
      <c r="AO10" s="6">
        <f t="shared" si="4"/>
        <v>10</v>
      </c>
      <c r="AP10" s="3">
        <f t="shared" si="5"/>
        <v>92</v>
      </c>
      <c r="AQ10" s="6">
        <f t="shared" si="6"/>
        <v>275</v>
      </c>
      <c r="AR10" s="12">
        <v>5</v>
      </c>
    </row>
    <row r="11" spans="1:44" ht="19.5" customHeight="1" x14ac:dyDescent="0.25">
      <c r="A11" s="13" t="s">
        <v>41</v>
      </c>
      <c r="B11" s="4" t="s">
        <v>76</v>
      </c>
      <c r="C11" s="5" t="s">
        <v>121</v>
      </c>
      <c r="D11" s="6">
        <v>7</v>
      </c>
      <c r="E11" s="6">
        <v>3</v>
      </c>
      <c r="F11" s="6"/>
      <c r="G11" s="6"/>
      <c r="H11" s="6"/>
      <c r="I11" s="6"/>
      <c r="J11" s="6"/>
      <c r="K11" s="6"/>
      <c r="L11" s="6"/>
      <c r="M11" s="6"/>
      <c r="N11" s="6"/>
      <c r="O11" s="3">
        <f t="shared" si="0"/>
        <v>10</v>
      </c>
      <c r="P11" s="3">
        <f t="shared" si="1"/>
        <v>97</v>
      </c>
      <c r="Q11" s="6">
        <v>4</v>
      </c>
      <c r="R11" s="6">
        <v>5</v>
      </c>
      <c r="S11" s="6"/>
      <c r="T11" s="6"/>
      <c r="U11" s="6">
        <v>1</v>
      </c>
      <c r="V11" s="6"/>
      <c r="W11" s="6"/>
      <c r="X11" s="6"/>
      <c r="Y11" s="6"/>
      <c r="Z11" s="6"/>
      <c r="AA11" s="6"/>
      <c r="AB11" s="6">
        <f t="shared" si="2"/>
        <v>10</v>
      </c>
      <c r="AC11" s="3">
        <f t="shared" si="3"/>
        <v>91</v>
      </c>
      <c r="AD11" s="6">
        <v>4</v>
      </c>
      <c r="AE11" s="6">
        <v>4</v>
      </c>
      <c r="AF11" s="6"/>
      <c r="AG11" s="6">
        <v>1</v>
      </c>
      <c r="AH11" s="6"/>
      <c r="AI11" s="6"/>
      <c r="AJ11" s="6">
        <v>1</v>
      </c>
      <c r="AK11" s="6"/>
      <c r="AL11" s="6"/>
      <c r="AM11" s="6"/>
      <c r="AN11" s="6"/>
      <c r="AO11" s="6">
        <f t="shared" si="4"/>
        <v>10</v>
      </c>
      <c r="AP11" s="3">
        <f t="shared" si="5"/>
        <v>87</v>
      </c>
      <c r="AQ11" s="6">
        <f t="shared" si="6"/>
        <v>275</v>
      </c>
      <c r="AR11" s="14">
        <v>6</v>
      </c>
    </row>
    <row r="12" spans="1:44" ht="19.5" customHeight="1" x14ac:dyDescent="0.25">
      <c r="A12" s="11" t="s">
        <v>41</v>
      </c>
      <c r="B12" s="4" t="s">
        <v>103</v>
      </c>
      <c r="C12" s="5" t="s">
        <v>121</v>
      </c>
      <c r="D12" s="6">
        <v>8</v>
      </c>
      <c r="E12" s="6">
        <v>1</v>
      </c>
      <c r="F12" s="6"/>
      <c r="G12" s="6"/>
      <c r="H12" s="6"/>
      <c r="I12" s="6">
        <v>1</v>
      </c>
      <c r="J12" s="6"/>
      <c r="K12" s="6"/>
      <c r="L12" s="6"/>
      <c r="M12" s="6"/>
      <c r="N12" s="6"/>
      <c r="O12" s="3">
        <f t="shared" si="0"/>
        <v>10</v>
      </c>
      <c r="P12" s="3">
        <f t="shared" si="1"/>
        <v>94</v>
      </c>
      <c r="Q12" s="6">
        <v>2</v>
      </c>
      <c r="R12" s="6">
        <v>6</v>
      </c>
      <c r="S12" s="6"/>
      <c r="T12" s="6">
        <v>1</v>
      </c>
      <c r="U12" s="6">
        <v>1</v>
      </c>
      <c r="V12" s="6"/>
      <c r="W12" s="6"/>
      <c r="X12" s="6"/>
      <c r="Y12" s="6"/>
      <c r="Z12" s="6"/>
      <c r="AA12" s="6"/>
      <c r="AB12" s="6">
        <f t="shared" si="2"/>
        <v>10</v>
      </c>
      <c r="AC12" s="3">
        <f t="shared" si="3"/>
        <v>87</v>
      </c>
      <c r="AD12" s="6">
        <v>3</v>
      </c>
      <c r="AE12" s="6">
        <v>3</v>
      </c>
      <c r="AF12" s="6">
        <v>3</v>
      </c>
      <c r="AG12" s="6">
        <v>1</v>
      </c>
      <c r="AH12" s="6"/>
      <c r="AI12" s="6"/>
      <c r="AJ12" s="6"/>
      <c r="AK12" s="6"/>
      <c r="AL12" s="6"/>
      <c r="AM12" s="6"/>
      <c r="AN12" s="6"/>
      <c r="AO12" s="6">
        <f t="shared" si="4"/>
        <v>10</v>
      </c>
      <c r="AP12" s="3">
        <f t="shared" si="5"/>
        <v>88</v>
      </c>
      <c r="AQ12" s="6">
        <f t="shared" si="6"/>
        <v>269</v>
      </c>
      <c r="AR12" s="14">
        <v>7</v>
      </c>
    </row>
    <row r="13" spans="1:44" ht="19.5" customHeight="1" x14ac:dyDescent="0.25">
      <c r="A13" s="13" t="s">
        <v>28</v>
      </c>
      <c r="B13" s="4" t="s">
        <v>54</v>
      </c>
      <c r="C13" s="5" t="s">
        <v>66</v>
      </c>
      <c r="D13" s="6">
        <v>4</v>
      </c>
      <c r="E13" s="6">
        <v>5</v>
      </c>
      <c r="F13" s="6"/>
      <c r="G13" s="6">
        <v>1</v>
      </c>
      <c r="H13" s="6"/>
      <c r="I13" s="6"/>
      <c r="J13" s="6"/>
      <c r="K13" s="6"/>
      <c r="L13" s="6"/>
      <c r="M13" s="6"/>
      <c r="N13" s="6"/>
      <c r="O13" s="3">
        <f t="shared" si="0"/>
        <v>10</v>
      </c>
      <c r="P13" s="3">
        <f t="shared" si="1"/>
        <v>92</v>
      </c>
      <c r="Q13" s="6">
        <v>4</v>
      </c>
      <c r="R13" s="6">
        <v>5</v>
      </c>
      <c r="S13" s="6">
        <v>1</v>
      </c>
      <c r="T13" s="6"/>
      <c r="U13" s="6"/>
      <c r="V13" s="6"/>
      <c r="W13" s="6"/>
      <c r="X13" s="6"/>
      <c r="Y13" s="6"/>
      <c r="Z13" s="6"/>
      <c r="AA13" s="6"/>
      <c r="AB13" s="6">
        <f t="shared" si="2"/>
        <v>10</v>
      </c>
      <c r="AC13" s="3">
        <f t="shared" si="3"/>
        <v>93</v>
      </c>
      <c r="AD13" s="6">
        <v>2</v>
      </c>
      <c r="AE13" s="6">
        <v>1</v>
      </c>
      <c r="AF13" s="6">
        <v>3</v>
      </c>
      <c r="AG13" s="6">
        <v>3</v>
      </c>
      <c r="AH13" s="6">
        <v>1</v>
      </c>
      <c r="AI13" s="6"/>
      <c r="AJ13" s="6"/>
      <c r="AK13" s="6"/>
      <c r="AL13" s="6"/>
      <c r="AM13" s="6"/>
      <c r="AN13" s="6"/>
      <c r="AO13" s="6">
        <f t="shared" si="4"/>
        <v>10</v>
      </c>
      <c r="AP13" s="3">
        <f t="shared" si="5"/>
        <v>80</v>
      </c>
      <c r="AQ13" s="6">
        <f t="shared" si="6"/>
        <v>265</v>
      </c>
      <c r="AR13" s="12">
        <v>8</v>
      </c>
    </row>
    <row r="14" spans="1:44" ht="19.5" customHeight="1" x14ac:dyDescent="0.25">
      <c r="A14" s="20" t="s">
        <v>9</v>
      </c>
      <c r="B14" s="4" t="s">
        <v>59</v>
      </c>
      <c r="C14" s="22" t="s">
        <v>84</v>
      </c>
      <c r="D14" s="6">
        <v>5</v>
      </c>
      <c r="E14" s="6">
        <v>4</v>
      </c>
      <c r="F14" s="6">
        <v>1</v>
      </c>
      <c r="G14" s="6"/>
      <c r="H14" s="6"/>
      <c r="I14" s="6"/>
      <c r="J14" s="6"/>
      <c r="K14" s="6"/>
      <c r="L14" s="6"/>
      <c r="M14" s="6"/>
      <c r="N14" s="6"/>
      <c r="O14" s="3">
        <f t="shared" si="0"/>
        <v>10</v>
      </c>
      <c r="P14" s="3">
        <f t="shared" si="1"/>
        <v>94</v>
      </c>
      <c r="Q14" s="6">
        <v>3</v>
      </c>
      <c r="R14" s="6">
        <v>6</v>
      </c>
      <c r="S14" s="6">
        <v>1</v>
      </c>
      <c r="T14" s="6"/>
      <c r="U14" s="6"/>
      <c r="V14" s="6"/>
      <c r="W14" s="6"/>
      <c r="X14" s="6"/>
      <c r="Y14" s="6"/>
      <c r="Z14" s="6"/>
      <c r="AA14" s="6"/>
      <c r="AB14" s="6">
        <f t="shared" si="2"/>
        <v>10</v>
      </c>
      <c r="AC14" s="3">
        <f t="shared" si="3"/>
        <v>92</v>
      </c>
      <c r="AD14" s="6">
        <v>1</v>
      </c>
      <c r="AE14" s="6">
        <v>3</v>
      </c>
      <c r="AF14" s="6">
        <v>2</v>
      </c>
      <c r="AG14" s="6">
        <v>3</v>
      </c>
      <c r="AH14" s="6"/>
      <c r="AI14" s="6"/>
      <c r="AJ14" s="6"/>
      <c r="AK14" s="6"/>
      <c r="AL14" s="6"/>
      <c r="AM14" s="6"/>
      <c r="AN14" s="6">
        <v>1</v>
      </c>
      <c r="AO14" s="6">
        <f t="shared" si="4"/>
        <v>10</v>
      </c>
      <c r="AP14" s="3">
        <f t="shared" si="5"/>
        <v>74</v>
      </c>
      <c r="AQ14" s="6">
        <f t="shared" si="6"/>
        <v>260</v>
      </c>
      <c r="AR14" s="14">
        <v>9</v>
      </c>
    </row>
    <row r="15" spans="1:44" ht="19.5" customHeight="1" x14ac:dyDescent="0.25">
      <c r="A15" s="13" t="s">
        <v>27</v>
      </c>
      <c r="B15" s="4" t="s">
        <v>81</v>
      </c>
      <c r="C15" s="5" t="s">
        <v>112</v>
      </c>
      <c r="D15" s="6">
        <v>6</v>
      </c>
      <c r="E15" s="6">
        <v>2</v>
      </c>
      <c r="F15" s="6">
        <v>2</v>
      </c>
      <c r="G15" s="6"/>
      <c r="H15" s="6"/>
      <c r="I15" s="6"/>
      <c r="J15" s="6"/>
      <c r="K15" s="6"/>
      <c r="L15" s="6"/>
      <c r="M15" s="6"/>
      <c r="N15" s="6"/>
      <c r="O15" s="3">
        <f t="shared" si="0"/>
        <v>10</v>
      </c>
      <c r="P15" s="3">
        <f t="shared" si="1"/>
        <v>94</v>
      </c>
      <c r="Q15" s="6">
        <v>3</v>
      </c>
      <c r="R15" s="6">
        <v>4</v>
      </c>
      <c r="S15" s="6">
        <v>2</v>
      </c>
      <c r="T15" s="6"/>
      <c r="U15" s="6"/>
      <c r="V15" s="6"/>
      <c r="W15" s="6"/>
      <c r="X15" s="6"/>
      <c r="Y15" s="6"/>
      <c r="Z15" s="6"/>
      <c r="AA15" s="6">
        <v>1</v>
      </c>
      <c r="AB15" s="6">
        <f t="shared" si="2"/>
        <v>10</v>
      </c>
      <c r="AC15" s="3">
        <f t="shared" si="3"/>
        <v>82</v>
      </c>
      <c r="AD15" s="6">
        <v>3</v>
      </c>
      <c r="AE15" s="6">
        <v>2</v>
      </c>
      <c r="AF15" s="6">
        <v>2</v>
      </c>
      <c r="AG15" s="6">
        <v>1</v>
      </c>
      <c r="AH15" s="6">
        <v>2</v>
      </c>
      <c r="AI15" s="6"/>
      <c r="AJ15" s="6"/>
      <c r="AK15" s="6"/>
      <c r="AL15" s="6"/>
      <c r="AM15" s="6"/>
      <c r="AN15" s="6"/>
      <c r="AO15" s="6">
        <f t="shared" si="4"/>
        <v>10</v>
      </c>
      <c r="AP15" s="3">
        <f t="shared" si="5"/>
        <v>83</v>
      </c>
      <c r="AQ15" s="6">
        <f t="shared" si="6"/>
        <v>259</v>
      </c>
      <c r="AR15" s="14">
        <v>10</v>
      </c>
    </row>
    <row r="16" spans="1:44" ht="19.5" customHeight="1" x14ac:dyDescent="0.25">
      <c r="A16" s="20" t="s">
        <v>5</v>
      </c>
      <c r="B16" s="4" t="s">
        <v>81</v>
      </c>
      <c r="C16" s="22" t="s">
        <v>82</v>
      </c>
      <c r="D16" s="6"/>
      <c r="E16" s="6">
        <v>6</v>
      </c>
      <c r="F16" s="6">
        <v>3</v>
      </c>
      <c r="G16" s="6"/>
      <c r="H16" s="6"/>
      <c r="I16" s="6">
        <v>1</v>
      </c>
      <c r="J16" s="6"/>
      <c r="K16" s="6"/>
      <c r="L16" s="6"/>
      <c r="M16" s="6"/>
      <c r="N16" s="6"/>
      <c r="O16" s="3">
        <f t="shared" si="0"/>
        <v>10</v>
      </c>
      <c r="P16" s="3">
        <f t="shared" si="1"/>
        <v>83</v>
      </c>
      <c r="Q16" s="6">
        <v>4</v>
      </c>
      <c r="R16" s="6">
        <v>3</v>
      </c>
      <c r="S16" s="6">
        <v>1</v>
      </c>
      <c r="T16" s="6">
        <v>2</v>
      </c>
      <c r="U16" s="6"/>
      <c r="V16" s="6"/>
      <c r="W16" s="6"/>
      <c r="X16" s="6"/>
      <c r="Y16" s="6"/>
      <c r="Z16" s="6"/>
      <c r="AA16" s="6"/>
      <c r="AB16" s="6">
        <f t="shared" si="2"/>
        <v>10</v>
      </c>
      <c r="AC16" s="3">
        <f t="shared" si="3"/>
        <v>89</v>
      </c>
      <c r="AD16" s="6">
        <v>1</v>
      </c>
      <c r="AE16" s="6">
        <v>1</v>
      </c>
      <c r="AF16" s="6">
        <v>7</v>
      </c>
      <c r="AG16" s="6">
        <v>1</v>
      </c>
      <c r="AH16" s="6"/>
      <c r="AI16" s="6"/>
      <c r="AJ16" s="6"/>
      <c r="AK16" s="6"/>
      <c r="AL16" s="6"/>
      <c r="AM16" s="6"/>
      <c r="AN16" s="6"/>
      <c r="AO16" s="6">
        <f t="shared" si="4"/>
        <v>10</v>
      </c>
      <c r="AP16" s="3">
        <f t="shared" si="5"/>
        <v>82</v>
      </c>
      <c r="AQ16" s="6">
        <f t="shared" si="6"/>
        <v>254</v>
      </c>
      <c r="AR16" s="12">
        <v>11</v>
      </c>
    </row>
    <row r="17" spans="1:44" ht="19.5" customHeight="1" x14ac:dyDescent="0.25">
      <c r="A17" s="13" t="s">
        <v>32</v>
      </c>
      <c r="B17" s="4" t="s">
        <v>50</v>
      </c>
      <c r="C17" s="5" t="s">
        <v>48</v>
      </c>
      <c r="D17" s="6">
        <v>2</v>
      </c>
      <c r="E17" s="6">
        <v>5</v>
      </c>
      <c r="F17" s="6">
        <v>3</v>
      </c>
      <c r="G17" s="6"/>
      <c r="H17" s="6"/>
      <c r="I17" s="6"/>
      <c r="J17" s="6"/>
      <c r="K17" s="6"/>
      <c r="L17" s="6"/>
      <c r="M17" s="6"/>
      <c r="N17" s="6"/>
      <c r="O17" s="3">
        <f t="shared" si="0"/>
        <v>10</v>
      </c>
      <c r="P17" s="3">
        <f t="shared" si="1"/>
        <v>89</v>
      </c>
      <c r="Q17" s="6">
        <v>2</v>
      </c>
      <c r="R17" s="6">
        <v>2</v>
      </c>
      <c r="S17" s="6">
        <v>4</v>
      </c>
      <c r="T17" s="6">
        <v>2</v>
      </c>
      <c r="U17" s="6"/>
      <c r="V17" s="6"/>
      <c r="W17" s="6"/>
      <c r="X17" s="6"/>
      <c r="Y17" s="6"/>
      <c r="Z17" s="6"/>
      <c r="AA17" s="6"/>
      <c r="AB17" s="6">
        <f t="shared" si="2"/>
        <v>10</v>
      </c>
      <c r="AC17" s="3">
        <f t="shared" si="3"/>
        <v>84</v>
      </c>
      <c r="AD17" s="6">
        <v>1</v>
      </c>
      <c r="AE17" s="6">
        <v>3</v>
      </c>
      <c r="AF17" s="6">
        <v>2</v>
      </c>
      <c r="AG17" s="6">
        <v>3</v>
      </c>
      <c r="AH17" s="6">
        <v>1</v>
      </c>
      <c r="AI17" s="6"/>
      <c r="AJ17" s="6"/>
      <c r="AK17" s="6"/>
      <c r="AL17" s="6"/>
      <c r="AM17" s="6"/>
      <c r="AN17" s="6"/>
      <c r="AO17" s="6">
        <f t="shared" si="4"/>
        <v>10</v>
      </c>
      <c r="AP17" s="3">
        <f t="shared" si="5"/>
        <v>80</v>
      </c>
      <c r="AQ17" s="6">
        <f t="shared" si="6"/>
        <v>253</v>
      </c>
      <c r="AR17" s="14">
        <v>12</v>
      </c>
    </row>
    <row r="18" spans="1:44" ht="19.5" customHeight="1" x14ac:dyDescent="0.25">
      <c r="A18" s="20" t="s">
        <v>10</v>
      </c>
      <c r="B18" s="4" t="s">
        <v>60</v>
      </c>
      <c r="C18" s="22" t="s">
        <v>89</v>
      </c>
      <c r="D18" s="6">
        <v>3</v>
      </c>
      <c r="E18" s="6">
        <v>3</v>
      </c>
      <c r="F18" s="6">
        <v>3</v>
      </c>
      <c r="G18" s="6"/>
      <c r="H18" s="6"/>
      <c r="I18" s="6">
        <v>1</v>
      </c>
      <c r="J18" s="6"/>
      <c r="K18" s="6"/>
      <c r="L18" s="6"/>
      <c r="M18" s="6"/>
      <c r="N18" s="6"/>
      <c r="O18" s="3">
        <f t="shared" si="0"/>
        <v>10</v>
      </c>
      <c r="P18" s="3">
        <f t="shared" si="1"/>
        <v>86</v>
      </c>
      <c r="Q18" s="6">
        <v>3</v>
      </c>
      <c r="R18" s="6">
        <v>4</v>
      </c>
      <c r="S18" s="6">
        <v>3</v>
      </c>
      <c r="T18" s="6"/>
      <c r="U18" s="6"/>
      <c r="V18" s="6"/>
      <c r="W18" s="6"/>
      <c r="X18" s="6"/>
      <c r="Y18" s="6"/>
      <c r="Z18" s="6"/>
      <c r="AA18" s="6"/>
      <c r="AB18" s="6">
        <f t="shared" si="2"/>
        <v>10</v>
      </c>
      <c r="AC18" s="3">
        <f t="shared" si="3"/>
        <v>90</v>
      </c>
      <c r="AD18" s="6">
        <v>1</v>
      </c>
      <c r="AE18" s="6">
        <v>4</v>
      </c>
      <c r="AF18" s="6">
        <v>3</v>
      </c>
      <c r="AG18" s="6">
        <v>1</v>
      </c>
      <c r="AH18" s="6"/>
      <c r="AI18" s="6"/>
      <c r="AJ18" s="6"/>
      <c r="AK18" s="6"/>
      <c r="AL18" s="6"/>
      <c r="AM18" s="6"/>
      <c r="AN18" s="6">
        <v>1</v>
      </c>
      <c r="AO18" s="6">
        <f t="shared" si="4"/>
        <v>10</v>
      </c>
      <c r="AP18" s="3">
        <f t="shared" si="5"/>
        <v>77</v>
      </c>
      <c r="AQ18" s="6">
        <f t="shared" si="6"/>
        <v>253</v>
      </c>
      <c r="AR18" s="14">
        <v>13</v>
      </c>
    </row>
    <row r="19" spans="1:44" ht="19.5" customHeight="1" x14ac:dyDescent="0.25">
      <c r="A19" s="13" t="s">
        <v>19</v>
      </c>
      <c r="B19" s="4" t="s">
        <v>75</v>
      </c>
      <c r="C19" s="5" t="s">
        <v>84</v>
      </c>
      <c r="D19" s="6">
        <v>3</v>
      </c>
      <c r="E19" s="6">
        <v>4</v>
      </c>
      <c r="F19" s="6">
        <v>2</v>
      </c>
      <c r="G19" s="6">
        <v>1</v>
      </c>
      <c r="H19" s="6"/>
      <c r="I19" s="6"/>
      <c r="J19" s="6"/>
      <c r="K19" s="6"/>
      <c r="L19" s="6"/>
      <c r="M19" s="6"/>
      <c r="N19" s="6"/>
      <c r="O19" s="3">
        <f t="shared" si="0"/>
        <v>10</v>
      </c>
      <c r="P19" s="3">
        <f t="shared" si="1"/>
        <v>89</v>
      </c>
      <c r="Q19" s="6">
        <v>1</v>
      </c>
      <c r="R19" s="6">
        <v>4</v>
      </c>
      <c r="S19" s="6">
        <v>1</v>
      </c>
      <c r="T19" s="6">
        <v>3</v>
      </c>
      <c r="U19" s="6">
        <v>1</v>
      </c>
      <c r="V19" s="6"/>
      <c r="W19" s="6"/>
      <c r="X19" s="6"/>
      <c r="Y19" s="6"/>
      <c r="Z19" s="6"/>
      <c r="AA19" s="6"/>
      <c r="AB19" s="6">
        <f t="shared" si="2"/>
        <v>10</v>
      </c>
      <c r="AC19" s="3">
        <f t="shared" si="3"/>
        <v>81</v>
      </c>
      <c r="AD19" s="6">
        <v>1</v>
      </c>
      <c r="AE19" s="6">
        <v>2</v>
      </c>
      <c r="AF19" s="6">
        <v>3</v>
      </c>
      <c r="AG19" s="6">
        <v>2</v>
      </c>
      <c r="AH19" s="6">
        <v>2</v>
      </c>
      <c r="AI19" s="6"/>
      <c r="AJ19" s="6"/>
      <c r="AK19" s="6"/>
      <c r="AL19" s="6"/>
      <c r="AM19" s="6"/>
      <c r="AN19" s="6"/>
      <c r="AO19" s="6">
        <f t="shared" si="4"/>
        <v>10</v>
      </c>
      <c r="AP19" s="3">
        <f t="shared" si="5"/>
        <v>78</v>
      </c>
      <c r="AQ19" s="6">
        <f t="shared" si="6"/>
        <v>248</v>
      </c>
      <c r="AR19" s="12">
        <v>14</v>
      </c>
    </row>
    <row r="20" spans="1:44" ht="19.5" customHeight="1" x14ac:dyDescent="0.25">
      <c r="A20" s="11" t="s">
        <v>15</v>
      </c>
      <c r="B20" s="4" t="s">
        <v>79</v>
      </c>
      <c r="C20" s="5" t="s">
        <v>58</v>
      </c>
      <c r="D20" s="6">
        <v>2</v>
      </c>
      <c r="E20" s="6">
        <v>2</v>
      </c>
      <c r="F20" s="6">
        <v>4</v>
      </c>
      <c r="G20" s="6">
        <v>2</v>
      </c>
      <c r="H20" s="6"/>
      <c r="I20" s="6"/>
      <c r="J20" s="6"/>
      <c r="K20" s="6"/>
      <c r="L20" s="6"/>
      <c r="M20" s="6"/>
      <c r="N20" s="6"/>
      <c r="O20" s="3">
        <f t="shared" si="0"/>
        <v>10</v>
      </c>
      <c r="P20" s="3">
        <f t="shared" si="1"/>
        <v>84</v>
      </c>
      <c r="Q20" s="6"/>
      <c r="R20" s="6">
        <v>3</v>
      </c>
      <c r="S20" s="6">
        <v>3</v>
      </c>
      <c r="T20" s="6">
        <v>1</v>
      </c>
      <c r="U20" s="6">
        <v>2</v>
      </c>
      <c r="V20" s="6"/>
      <c r="W20" s="6"/>
      <c r="X20" s="6"/>
      <c r="Y20" s="6"/>
      <c r="Z20" s="6"/>
      <c r="AA20" s="6">
        <v>1</v>
      </c>
      <c r="AB20" s="6">
        <f t="shared" si="2"/>
        <v>10</v>
      </c>
      <c r="AC20" s="3">
        <f t="shared" si="3"/>
        <v>70</v>
      </c>
      <c r="AD20" s="6">
        <v>3</v>
      </c>
      <c r="AE20" s="6">
        <v>6</v>
      </c>
      <c r="AF20" s="6">
        <v>1</v>
      </c>
      <c r="AG20" s="6"/>
      <c r="AH20" s="6"/>
      <c r="AI20" s="6"/>
      <c r="AJ20" s="6"/>
      <c r="AK20" s="6"/>
      <c r="AL20" s="6"/>
      <c r="AM20" s="6"/>
      <c r="AN20" s="6"/>
      <c r="AO20" s="6">
        <f t="shared" si="4"/>
        <v>10</v>
      </c>
      <c r="AP20" s="3">
        <f t="shared" si="5"/>
        <v>92</v>
      </c>
      <c r="AQ20" s="6">
        <f t="shared" si="6"/>
        <v>246</v>
      </c>
      <c r="AR20" s="14">
        <v>15</v>
      </c>
    </row>
    <row r="21" spans="1:44" ht="19.5" customHeight="1" x14ac:dyDescent="0.25">
      <c r="A21" s="21" t="s">
        <v>13</v>
      </c>
      <c r="B21" s="4" t="s">
        <v>47</v>
      </c>
      <c r="C21" s="22" t="s">
        <v>48</v>
      </c>
      <c r="D21" s="6">
        <v>1</v>
      </c>
      <c r="E21" s="6">
        <v>5</v>
      </c>
      <c r="F21" s="6">
        <v>3</v>
      </c>
      <c r="G21" s="6"/>
      <c r="H21" s="6"/>
      <c r="I21" s="6"/>
      <c r="J21" s="6"/>
      <c r="K21" s="6"/>
      <c r="L21" s="6">
        <v>1</v>
      </c>
      <c r="M21" s="6"/>
      <c r="N21" s="6"/>
      <c r="O21" s="3">
        <f t="shared" si="0"/>
        <v>10</v>
      </c>
      <c r="P21" s="3">
        <f t="shared" si="1"/>
        <v>81</v>
      </c>
      <c r="Q21" s="6">
        <v>1</v>
      </c>
      <c r="R21" s="6">
        <v>6</v>
      </c>
      <c r="S21" s="6">
        <v>2</v>
      </c>
      <c r="T21" s="6">
        <v>1</v>
      </c>
      <c r="U21" s="6"/>
      <c r="V21" s="6"/>
      <c r="W21" s="6"/>
      <c r="X21" s="6"/>
      <c r="Y21" s="6"/>
      <c r="Z21" s="6"/>
      <c r="AA21" s="6"/>
      <c r="AB21" s="6">
        <f t="shared" si="2"/>
        <v>10</v>
      </c>
      <c r="AC21" s="3">
        <f t="shared" si="3"/>
        <v>87</v>
      </c>
      <c r="AD21" s="6">
        <v>2</v>
      </c>
      <c r="AE21" s="6">
        <v>4</v>
      </c>
      <c r="AF21" s="6">
        <v>1</v>
      </c>
      <c r="AG21" s="6">
        <v>1</v>
      </c>
      <c r="AH21" s="6"/>
      <c r="AI21" s="6"/>
      <c r="AJ21" s="6">
        <v>1</v>
      </c>
      <c r="AK21" s="6"/>
      <c r="AL21" s="6"/>
      <c r="AM21" s="6"/>
      <c r="AN21" s="6">
        <v>1</v>
      </c>
      <c r="AO21" s="6">
        <f t="shared" si="4"/>
        <v>10</v>
      </c>
      <c r="AP21" s="3">
        <f t="shared" si="5"/>
        <v>75</v>
      </c>
      <c r="AQ21" s="6">
        <f t="shared" si="6"/>
        <v>243</v>
      </c>
      <c r="AR21" s="14">
        <v>16</v>
      </c>
    </row>
    <row r="22" spans="1:44" ht="19.5" customHeight="1" x14ac:dyDescent="0.25">
      <c r="A22" s="20" t="s">
        <v>7</v>
      </c>
      <c r="B22" s="4" t="s">
        <v>53</v>
      </c>
      <c r="C22" s="22" t="s">
        <v>83</v>
      </c>
      <c r="D22" s="6">
        <v>3</v>
      </c>
      <c r="E22" s="6">
        <v>4</v>
      </c>
      <c r="F22" s="6">
        <v>3</v>
      </c>
      <c r="G22" s="6"/>
      <c r="H22" s="6"/>
      <c r="I22" s="6"/>
      <c r="J22" s="6"/>
      <c r="K22" s="6"/>
      <c r="L22" s="6"/>
      <c r="M22" s="6"/>
      <c r="N22" s="6"/>
      <c r="O22" s="3">
        <f t="shared" si="0"/>
        <v>10</v>
      </c>
      <c r="P22" s="3">
        <f t="shared" si="1"/>
        <v>90</v>
      </c>
      <c r="Q22" s="6">
        <v>4</v>
      </c>
      <c r="R22" s="6">
        <v>3</v>
      </c>
      <c r="S22" s="6">
        <v>1</v>
      </c>
      <c r="T22" s="6"/>
      <c r="U22" s="6"/>
      <c r="V22" s="6"/>
      <c r="W22" s="6"/>
      <c r="X22" s="6"/>
      <c r="Y22" s="6"/>
      <c r="Z22" s="6"/>
      <c r="AA22" s="6">
        <v>2</v>
      </c>
      <c r="AB22" s="6">
        <f t="shared" si="2"/>
        <v>10</v>
      </c>
      <c r="AC22" s="3">
        <f t="shared" si="3"/>
        <v>75</v>
      </c>
      <c r="AD22" s="6">
        <v>1</v>
      </c>
      <c r="AE22" s="6">
        <v>4</v>
      </c>
      <c r="AF22" s="6">
        <v>1</v>
      </c>
      <c r="AG22" s="6">
        <v>2</v>
      </c>
      <c r="AH22" s="6">
        <v>1</v>
      </c>
      <c r="AI22" s="6"/>
      <c r="AJ22" s="6"/>
      <c r="AK22" s="6"/>
      <c r="AL22" s="6"/>
      <c r="AM22" s="6"/>
      <c r="AN22" s="6">
        <v>1</v>
      </c>
      <c r="AO22" s="6">
        <f t="shared" si="4"/>
        <v>10</v>
      </c>
      <c r="AP22" s="3">
        <f t="shared" si="5"/>
        <v>74</v>
      </c>
      <c r="AQ22" s="6">
        <f t="shared" si="6"/>
        <v>239</v>
      </c>
      <c r="AR22" s="12">
        <v>17</v>
      </c>
    </row>
    <row r="23" spans="1:44" ht="19.5" customHeight="1" x14ac:dyDescent="0.25">
      <c r="A23" s="13">
        <v>33</v>
      </c>
      <c r="B23" s="4" t="s">
        <v>81</v>
      </c>
      <c r="C23" s="5" t="s">
        <v>131</v>
      </c>
      <c r="D23" s="6">
        <v>1</v>
      </c>
      <c r="E23" s="6">
        <v>5</v>
      </c>
      <c r="F23" s="6">
        <v>4</v>
      </c>
      <c r="G23" s="6"/>
      <c r="H23" s="6"/>
      <c r="I23" s="6"/>
      <c r="J23" s="6"/>
      <c r="K23" s="6"/>
      <c r="L23" s="6"/>
      <c r="M23" s="6"/>
      <c r="N23" s="6"/>
      <c r="O23" s="3">
        <f t="shared" si="0"/>
        <v>10</v>
      </c>
      <c r="P23" s="3">
        <f t="shared" si="1"/>
        <v>87</v>
      </c>
      <c r="Q23" s="6">
        <v>1</v>
      </c>
      <c r="R23" s="6">
        <v>2</v>
      </c>
      <c r="S23" s="6">
        <v>6</v>
      </c>
      <c r="T23" s="6">
        <v>1</v>
      </c>
      <c r="U23" s="6"/>
      <c r="V23" s="6"/>
      <c r="W23" s="6"/>
      <c r="X23" s="6"/>
      <c r="Y23" s="6"/>
      <c r="Z23" s="6"/>
      <c r="AA23" s="6"/>
      <c r="AB23" s="6">
        <f t="shared" si="2"/>
        <v>10</v>
      </c>
      <c r="AC23" s="3">
        <f t="shared" si="3"/>
        <v>83</v>
      </c>
      <c r="AD23" s="6">
        <v>1</v>
      </c>
      <c r="AE23" s="6">
        <v>2</v>
      </c>
      <c r="AF23" s="6">
        <v>2</v>
      </c>
      <c r="AG23" s="6">
        <v>1</v>
      </c>
      <c r="AH23" s="6">
        <v>2</v>
      </c>
      <c r="AI23" s="6">
        <v>1</v>
      </c>
      <c r="AJ23" s="6"/>
      <c r="AK23" s="6"/>
      <c r="AL23" s="6"/>
      <c r="AM23" s="6"/>
      <c r="AN23" s="6">
        <v>0</v>
      </c>
      <c r="AO23" s="27">
        <f t="shared" si="4"/>
        <v>9</v>
      </c>
      <c r="AP23" s="3">
        <f t="shared" si="5"/>
        <v>68</v>
      </c>
      <c r="AQ23" s="6">
        <f t="shared" si="6"/>
        <v>238</v>
      </c>
      <c r="AR23" s="14">
        <v>18</v>
      </c>
    </row>
    <row r="24" spans="1:44" ht="19.5" customHeight="1" x14ac:dyDescent="0.25">
      <c r="A24" s="20" t="s">
        <v>14</v>
      </c>
      <c r="B24" s="4" t="s">
        <v>81</v>
      </c>
      <c r="C24" s="22" t="s">
        <v>92</v>
      </c>
      <c r="D24" s="6">
        <v>3</v>
      </c>
      <c r="E24" s="6">
        <v>3</v>
      </c>
      <c r="F24" s="6">
        <v>1</v>
      </c>
      <c r="G24" s="6">
        <v>1</v>
      </c>
      <c r="H24" s="6">
        <v>2</v>
      </c>
      <c r="I24" s="6"/>
      <c r="J24" s="6"/>
      <c r="K24" s="6"/>
      <c r="L24" s="6"/>
      <c r="M24" s="6"/>
      <c r="N24" s="6"/>
      <c r="O24" s="3">
        <f t="shared" si="0"/>
        <v>10</v>
      </c>
      <c r="P24" s="3">
        <f t="shared" si="1"/>
        <v>84</v>
      </c>
      <c r="Q24" s="6">
        <v>3</v>
      </c>
      <c r="R24" s="6">
        <v>3</v>
      </c>
      <c r="S24" s="6">
        <v>2</v>
      </c>
      <c r="T24" s="6">
        <v>2</v>
      </c>
      <c r="U24" s="6"/>
      <c r="V24" s="6"/>
      <c r="W24" s="6"/>
      <c r="X24" s="6"/>
      <c r="Y24" s="6"/>
      <c r="Z24" s="6"/>
      <c r="AA24" s="6"/>
      <c r="AB24" s="6">
        <f t="shared" si="2"/>
        <v>10</v>
      </c>
      <c r="AC24" s="3">
        <f t="shared" si="3"/>
        <v>87</v>
      </c>
      <c r="AD24" s="6">
        <v>2</v>
      </c>
      <c r="AE24" s="6">
        <v>2</v>
      </c>
      <c r="AF24" s="6">
        <v>1</v>
      </c>
      <c r="AG24" s="6">
        <v>2</v>
      </c>
      <c r="AH24" s="6">
        <v>1</v>
      </c>
      <c r="AI24" s="6"/>
      <c r="AJ24" s="6"/>
      <c r="AK24" s="6"/>
      <c r="AL24" s="6"/>
      <c r="AM24" s="6"/>
      <c r="AN24" s="6">
        <v>2</v>
      </c>
      <c r="AO24" s="6">
        <f t="shared" si="4"/>
        <v>10</v>
      </c>
      <c r="AP24" s="3">
        <f t="shared" si="5"/>
        <v>66</v>
      </c>
      <c r="AQ24" s="6">
        <f t="shared" si="6"/>
        <v>237</v>
      </c>
      <c r="AR24" s="14">
        <v>19</v>
      </c>
    </row>
    <row r="25" spans="1:44" ht="19.5" customHeight="1" x14ac:dyDescent="0.25">
      <c r="A25" s="21" t="s">
        <v>8</v>
      </c>
      <c r="B25" s="4" t="s">
        <v>73</v>
      </c>
      <c r="C25" s="22" t="s">
        <v>124</v>
      </c>
      <c r="D25" s="6">
        <v>4</v>
      </c>
      <c r="E25" s="6">
        <v>3</v>
      </c>
      <c r="F25" s="6">
        <v>3</v>
      </c>
      <c r="G25" s="6"/>
      <c r="H25" s="6"/>
      <c r="I25" s="6"/>
      <c r="J25" s="6"/>
      <c r="K25" s="6"/>
      <c r="L25" s="6"/>
      <c r="M25" s="6"/>
      <c r="N25" s="6"/>
      <c r="O25" s="3">
        <f t="shared" si="0"/>
        <v>10</v>
      </c>
      <c r="P25" s="3">
        <f t="shared" si="1"/>
        <v>91</v>
      </c>
      <c r="Q25" s="6">
        <v>1</v>
      </c>
      <c r="R25" s="6">
        <v>3</v>
      </c>
      <c r="S25" s="6">
        <v>3</v>
      </c>
      <c r="T25" s="6">
        <v>2</v>
      </c>
      <c r="U25" s="6"/>
      <c r="V25" s="6"/>
      <c r="W25" s="6"/>
      <c r="X25" s="6"/>
      <c r="Y25" s="6"/>
      <c r="Z25" s="6"/>
      <c r="AA25" s="6">
        <v>1</v>
      </c>
      <c r="AB25" s="6">
        <f t="shared" si="2"/>
        <v>10</v>
      </c>
      <c r="AC25" s="3">
        <f t="shared" si="3"/>
        <v>75</v>
      </c>
      <c r="AD25" s="6">
        <v>1</v>
      </c>
      <c r="AE25" s="6"/>
      <c r="AF25" s="6">
        <v>4</v>
      </c>
      <c r="AG25" s="6">
        <v>4</v>
      </c>
      <c r="AH25" s="6"/>
      <c r="AI25" s="6"/>
      <c r="AJ25" s="6"/>
      <c r="AK25" s="6"/>
      <c r="AL25" s="6"/>
      <c r="AM25" s="6"/>
      <c r="AN25" s="6">
        <v>1</v>
      </c>
      <c r="AO25" s="6">
        <f t="shared" si="4"/>
        <v>10</v>
      </c>
      <c r="AP25" s="3">
        <f t="shared" si="5"/>
        <v>70</v>
      </c>
      <c r="AQ25" s="6">
        <f t="shared" si="6"/>
        <v>236</v>
      </c>
      <c r="AR25" s="12">
        <v>20</v>
      </c>
    </row>
    <row r="26" spans="1:44" ht="19.5" customHeight="1" x14ac:dyDescent="0.25">
      <c r="A26" s="11" t="s">
        <v>21</v>
      </c>
      <c r="B26" s="4" t="s">
        <v>101</v>
      </c>
      <c r="C26" s="5" t="s">
        <v>48</v>
      </c>
      <c r="D26" s="6">
        <v>2</v>
      </c>
      <c r="E26" s="6">
        <v>3</v>
      </c>
      <c r="F26" s="6">
        <v>2</v>
      </c>
      <c r="G26" s="6">
        <v>2</v>
      </c>
      <c r="H26" s="6">
        <v>1</v>
      </c>
      <c r="I26" s="6"/>
      <c r="J26" s="6"/>
      <c r="K26" s="6"/>
      <c r="L26" s="6"/>
      <c r="M26" s="6"/>
      <c r="N26" s="6"/>
      <c r="O26" s="3">
        <f t="shared" si="0"/>
        <v>10</v>
      </c>
      <c r="P26" s="3">
        <f t="shared" si="1"/>
        <v>83</v>
      </c>
      <c r="Q26" s="6">
        <v>1</v>
      </c>
      <c r="R26" s="6">
        <v>5</v>
      </c>
      <c r="S26" s="6">
        <v>2</v>
      </c>
      <c r="T26" s="6">
        <v>1</v>
      </c>
      <c r="U26" s="6"/>
      <c r="V26" s="6">
        <v>1</v>
      </c>
      <c r="W26" s="6"/>
      <c r="X26" s="6"/>
      <c r="Y26" s="6"/>
      <c r="Z26" s="6"/>
      <c r="AA26" s="6"/>
      <c r="AB26" s="6">
        <f t="shared" si="2"/>
        <v>10</v>
      </c>
      <c r="AC26" s="3">
        <f t="shared" si="3"/>
        <v>83</v>
      </c>
      <c r="AD26" s="6"/>
      <c r="AE26" s="6">
        <v>1</v>
      </c>
      <c r="AF26" s="6">
        <v>3</v>
      </c>
      <c r="AG26" s="6">
        <v>3</v>
      </c>
      <c r="AH26" s="6">
        <v>1</v>
      </c>
      <c r="AI26" s="6">
        <v>1</v>
      </c>
      <c r="AJ26" s="6"/>
      <c r="AK26" s="6"/>
      <c r="AL26" s="6"/>
      <c r="AM26" s="6"/>
      <c r="AN26" s="6">
        <v>1</v>
      </c>
      <c r="AO26" s="6">
        <f t="shared" si="4"/>
        <v>10</v>
      </c>
      <c r="AP26" s="3">
        <f t="shared" si="5"/>
        <v>65</v>
      </c>
      <c r="AQ26" s="6">
        <f t="shared" si="6"/>
        <v>231</v>
      </c>
      <c r="AR26" s="14">
        <v>21</v>
      </c>
    </row>
    <row r="27" spans="1:44" ht="19.5" customHeight="1" x14ac:dyDescent="0.25">
      <c r="A27" s="13" t="s">
        <v>25</v>
      </c>
      <c r="B27" s="4" t="s">
        <v>76</v>
      </c>
      <c r="C27" s="5" t="s">
        <v>77</v>
      </c>
      <c r="D27" s="6">
        <v>2</v>
      </c>
      <c r="E27" s="6">
        <v>2</v>
      </c>
      <c r="F27" s="6"/>
      <c r="G27" s="6">
        <v>5</v>
      </c>
      <c r="H27" s="6">
        <v>1</v>
      </c>
      <c r="I27" s="6"/>
      <c r="J27" s="6"/>
      <c r="K27" s="6"/>
      <c r="L27" s="6"/>
      <c r="M27" s="6"/>
      <c r="N27" s="6"/>
      <c r="O27" s="3">
        <f t="shared" si="0"/>
        <v>10</v>
      </c>
      <c r="P27" s="3">
        <f t="shared" si="1"/>
        <v>79</v>
      </c>
      <c r="Q27" s="6">
        <v>2</v>
      </c>
      <c r="R27" s="6">
        <v>3</v>
      </c>
      <c r="S27" s="6">
        <v>3</v>
      </c>
      <c r="T27" s="6"/>
      <c r="U27" s="6">
        <v>1</v>
      </c>
      <c r="V27" s="6"/>
      <c r="W27" s="6"/>
      <c r="X27" s="6"/>
      <c r="Y27" s="6"/>
      <c r="Z27" s="6"/>
      <c r="AA27" s="6">
        <v>1</v>
      </c>
      <c r="AB27" s="6">
        <f t="shared" si="2"/>
        <v>10</v>
      </c>
      <c r="AC27" s="3">
        <f t="shared" si="3"/>
        <v>77</v>
      </c>
      <c r="AD27" s="6"/>
      <c r="AE27" s="6">
        <v>4</v>
      </c>
      <c r="AF27" s="6">
        <v>2</v>
      </c>
      <c r="AG27" s="6">
        <v>2</v>
      </c>
      <c r="AH27" s="6"/>
      <c r="AI27" s="6">
        <v>1</v>
      </c>
      <c r="AJ27" s="6"/>
      <c r="AK27" s="6"/>
      <c r="AL27" s="6"/>
      <c r="AM27" s="6"/>
      <c r="AN27" s="6">
        <v>1</v>
      </c>
      <c r="AO27" s="6">
        <f t="shared" si="4"/>
        <v>10</v>
      </c>
      <c r="AP27" s="3">
        <f t="shared" si="5"/>
        <v>71</v>
      </c>
      <c r="AQ27" s="6">
        <f t="shared" si="6"/>
        <v>227</v>
      </c>
      <c r="AR27" s="14">
        <v>22</v>
      </c>
    </row>
    <row r="28" spans="1:44" ht="19.5" customHeight="1" x14ac:dyDescent="0.25">
      <c r="A28" s="11" t="s">
        <v>23</v>
      </c>
      <c r="B28" s="4" t="s">
        <v>109</v>
      </c>
      <c r="C28" s="5" t="s">
        <v>55</v>
      </c>
      <c r="D28" s="6"/>
      <c r="E28" s="6">
        <v>5</v>
      </c>
      <c r="F28" s="6">
        <v>4</v>
      </c>
      <c r="G28" s="6"/>
      <c r="H28" s="6"/>
      <c r="I28" s="6"/>
      <c r="J28" s="6"/>
      <c r="K28" s="6"/>
      <c r="L28" s="6"/>
      <c r="M28" s="6">
        <v>1</v>
      </c>
      <c r="N28" s="6"/>
      <c r="O28" s="3">
        <f t="shared" si="0"/>
        <v>10</v>
      </c>
      <c r="P28" s="3">
        <f t="shared" si="1"/>
        <v>78</v>
      </c>
      <c r="Q28" s="6"/>
      <c r="R28" s="6">
        <v>3</v>
      </c>
      <c r="S28" s="6">
        <v>3</v>
      </c>
      <c r="T28" s="6">
        <v>4</v>
      </c>
      <c r="U28" s="6"/>
      <c r="V28" s="6"/>
      <c r="W28" s="6"/>
      <c r="X28" s="6"/>
      <c r="Y28" s="6"/>
      <c r="Z28" s="6"/>
      <c r="AA28" s="6"/>
      <c r="AB28" s="6">
        <f t="shared" si="2"/>
        <v>10</v>
      </c>
      <c r="AC28" s="3">
        <f t="shared" si="3"/>
        <v>79</v>
      </c>
      <c r="AD28" s="6"/>
      <c r="AE28" s="6">
        <v>3</v>
      </c>
      <c r="AF28" s="6">
        <v>3</v>
      </c>
      <c r="AG28" s="6">
        <v>1</v>
      </c>
      <c r="AH28" s="6"/>
      <c r="AI28" s="6">
        <v>1</v>
      </c>
      <c r="AJ28" s="6"/>
      <c r="AK28" s="6"/>
      <c r="AL28" s="6"/>
      <c r="AM28" s="6"/>
      <c r="AN28" s="6">
        <v>2</v>
      </c>
      <c r="AO28" s="6">
        <f t="shared" si="4"/>
        <v>10</v>
      </c>
      <c r="AP28" s="3">
        <f t="shared" si="5"/>
        <v>63</v>
      </c>
      <c r="AQ28" s="6">
        <f t="shared" si="6"/>
        <v>220</v>
      </c>
      <c r="AR28" s="12">
        <v>23</v>
      </c>
    </row>
    <row r="29" spans="1:44" ht="21" customHeight="1" x14ac:dyDescent="0.25">
      <c r="A29" s="21" t="s">
        <v>12</v>
      </c>
      <c r="B29" s="4" t="s">
        <v>62</v>
      </c>
      <c r="C29" s="22" t="s">
        <v>91</v>
      </c>
      <c r="D29" s="6">
        <v>2</v>
      </c>
      <c r="E29" s="6">
        <v>4</v>
      </c>
      <c r="F29" s="6">
        <v>2</v>
      </c>
      <c r="G29" s="6">
        <v>2</v>
      </c>
      <c r="H29" s="6"/>
      <c r="I29" s="6"/>
      <c r="J29" s="6"/>
      <c r="K29" s="6"/>
      <c r="L29" s="6"/>
      <c r="M29" s="6"/>
      <c r="N29" s="6"/>
      <c r="O29" s="3">
        <f t="shared" si="0"/>
        <v>10</v>
      </c>
      <c r="P29" s="3">
        <f t="shared" si="1"/>
        <v>86</v>
      </c>
      <c r="Q29" s="6">
        <v>1</v>
      </c>
      <c r="R29" s="6">
        <v>4</v>
      </c>
      <c r="S29" s="6">
        <v>3</v>
      </c>
      <c r="T29" s="6">
        <v>1</v>
      </c>
      <c r="U29" s="6">
        <v>1</v>
      </c>
      <c r="V29" s="6"/>
      <c r="W29" s="6"/>
      <c r="X29" s="6"/>
      <c r="Y29" s="6"/>
      <c r="Z29" s="6"/>
      <c r="AA29" s="6"/>
      <c r="AB29" s="6">
        <f t="shared" si="2"/>
        <v>10</v>
      </c>
      <c r="AC29" s="3">
        <f t="shared" si="3"/>
        <v>83</v>
      </c>
      <c r="AD29" s="6">
        <v>1</v>
      </c>
      <c r="AE29" s="6">
        <v>2</v>
      </c>
      <c r="AF29" s="6"/>
      <c r="AG29" s="6">
        <v>2</v>
      </c>
      <c r="AH29" s="6"/>
      <c r="AI29" s="6">
        <v>1</v>
      </c>
      <c r="AJ29" s="6"/>
      <c r="AK29" s="6"/>
      <c r="AL29" s="6"/>
      <c r="AM29" s="6"/>
      <c r="AN29" s="6">
        <v>4</v>
      </c>
      <c r="AO29" s="6">
        <f t="shared" si="4"/>
        <v>10</v>
      </c>
      <c r="AP29" s="3">
        <f t="shared" si="5"/>
        <v>47</v>
      </c>
      <c r="AQ29" s="6">
        <f t="shared" si="6"/>
        <v>216</v>
      </c>
      <c r="AR29" s="14">
        <v>24</v>
      </c>
    </row>
    <row r="30" spans="1:44" ht="21" customHeight="1" x14ac:dyDescent="0.25">
      <c r="A30" s="11" t="s">
        <v>17</v>
      </c>
      <c r="B30" s="4" t="s">
        <v>81</v>
      </c>
      <c r="C30" s="5" t="s">
        <v>48</v>
      </c>
      <c r="D30" s="6"/>
      <c r="E30" s="6">
        <v>3</v>
      </c>
      <c r="F30" s="6"/>
      <c r="G30" s="6">
        <v>4</v>
      </c>
      <c r="H30" s="6">
        <v>3</v>
      </c>
      <c r="I30" s="6"/>
      <c r="J30" s="6"/>
      <c r="K30" s="6"/>
      <c r="L30" s="6"/>
      <c r="M30" s="6"/>
      <c r="N30" s="6"/>
      <c r="O30" s="3">
        <f t="shared" si="0"/>
        <v>10</v>
      </c>
      <c r="P30" s="3">
        <f t="shared" si="1"/>
        <v>73</v>
      </c>
      <c r="Q30" s="6"/>
      <c r="R30" s="6">
        <v>3</v>
      </c>
      <c r="S30" s="6">
        <v>4</v>
      </c>
      <c r="T30" s="6">
        <v>2</v>
      </c>
      <c r="U30" s="6">
        <v>1</v>
      </c>
      <c r="V30" s="6"/>
      <c r="W30" s="6"/>
      <c r="X30" s="6"/>
      <c r="Y30" s="6"/>
      <c r="Z30" s="6"/>
      <c r="AA30" s="6"/>
      <c r="AB30" s="6">
        <f t="shared" si="2"/>
        <v>10</v>
      </c>
      <c r="AC30" s="3">
        <f t="shared" si="3"/>
        <v>79</v>
      </c>
      <c r="AD30" s="6"/>
      <c r="AE30" s="6">
        <v>2</v>
      </c>
      <c r="AF30" s="6"/>
      <c r="AG30" s="6">
        <v>3</v>
      </c>
      <c r="AH30" s="6">
        <v>4</v>
      </c>
      <c r="AI30" s="6"/>
      <c r="AJ30" s="6"/>
      <c r="AK30" s="6"/>
      <c r="AL30" s="6"/>
      <c r="AM30" s="6"/>
      <c r="AN30" s="6">
        <v>1</v>
      </c>
      <c r="AO30" s="6">
        <f t="shared" si="4"/>
        <v>10</v>
      </c>
      <c r="AP30" s="3">
        <f t="shared" si="5"/>
        <v>63</v>
      </c>
      <c r="AQ30" s="6">
        <f t="shared" si="6"/>
        <v>215</v>
      </c>
      <c r="AR30" s="14">
        <v>25</v>
      </c>
    </row>
    <row r="31" spans="1:44" ht="19.5" customHeight="1" x14ac:dyDescent="0.25">
      <c r="A31" s="13" t="s">
        <v>33</v>
      </c>
      <c r="B31" s="4" t="s">
        <v>88</v>
      </c>
      <c r="C31" s="5" t="s">
        <v>48</v>
      </c>
      <c r="D31" s="6">
        <v>1</v>
      </c>
      <c r="E31" s="6">
        <v>2</v>
      </c>
      <c r="F31" s="6">
        <v>6</v>
      </c>
      <c r="G31" s="6">
        <v>1</v>
      </c>
      <c r="H31" s="6"/>
      <c r="I31" s="6"/>
      <c r="J31" s="6"/>
      <c r="K31" s="6"/>
      <c r="L31" s="6"/>
      <c r="M31" s="6"/>
      <c r="N31" s="6"/>
      <c r="O31" s="3">
        <f t="shared" si="0"/>
        <v>10</v>
      </c>
      <c r="P31" s="3">
        <f t="shared" si="1"/>
        <v>83</v>
      </c>
      <c r="Q31" s="6"/>
      <c r="R31" s="6">
        <v>1</v>
      </c>
      <c r="S31" s="6">
        <v>2</v>
      </c>
      <c r="T31" s="6">
        <v>4</v>
      </c>
      <c r="U31" s="6">
        <v>3</v>
      </c>
      <c r="V31" s="6"/>
      <c r="W31" s="6"/>
      <c r="X31" s="6"/>
      <c r="Y31" s="6"/>
      <c r="Z31" s="6"/>
      <c r="AA31" s="6"/>
      <c r="AB31" s="6">
        <f t="shared" si="2"/>
        <v>10</v>
      </c>
      <c r="AC31" s="3">
        <f t="shared" si="3"/>
        <v>71</v>
      </c>
      <c r="AD31" s="6">
        <v>1</v>
      </c>
      <c r="AE31" s="6">
        <v>2</v>
      </c>
      <c r="AF31" s="6">
        <v>2</v>
      </c>
      <c r="AG31" s="6">
        <v>1</v>
      </c>
      <c r="AH31" s="6">
        <v>1</v>
      </c>
      <c r="AI31" s="6"/>
      <c r="AJ31" s="6"/>
      <c r="AK31" s="6"/>
      <c r="AL31" s="6"/>
      <c r="AM31" s="6"/>
      <c r="AN31" s="6">
        <v>3</v>
      </c>
      <c r="AO31" s="6">
        <f t="shared" si="4"/>
        <v>10</v>
      </c>
      <c r="AP31" s="3">
        <f t="shared" si="5"/>
        <v>57</v>
      </c>
      <c r="AQ31" s="6">
        <f t="shared" si="6"/>
        <v>211</v>
      </c>
      <c r="AR31" s="12">
        <v>26</v>
      </c>
    </row>
    <row r="32" spans="1:44" ht="19.5" customHeight="1" x14ac:dyDescent="0.25">
      <c r="A32" s="11" t="s">
        <v>16</v>
      </c>
      <c r="B32" s="4" t="s">
        <v>93</v>
      </c>
      <c r="C32" s="5" t="s">
        <v>48</v>
      </c>
      <c r="D32" s="6"/>
      <c r="E32" s="6">
        <v>4</v>
      </c>
      <c r="F32" s="6">
        <v>1</v>
      </c>
      <c r="G32" s="6">
        <v>4</v>
      </c>
      <c r="H32" s="6">
        <v>1</v>
      </c>
      <c r="I32" s="6"/>
      <c r="J32" s="6"/>
      <c r="K32" s="6"/>
      <c r="L32" s="6"/>
      <c r="M32" s="6"/>
      <c r="N32" s="6"/>
      <c r="O32" s="3">
        <f t="shared" si="0"/>
        <v>10</v>
      </c>
      <c r="P32" s="3">
        <f t="shared" si="1"/>
        <v>78</v>
      </c>
      <c r="Q32" s="6">
        <v>1</v>
      </c>
      <c r="R32" s="6">
        <v>2</v>
      </c>
      <c r="S32" s="6">
        <v>1</v>
      </c>
      <c r="T32" s="6">
        <v>4</v>
      </c>
      <c r="U32" s="6">
        <v>2</v>
      </c>
      <c r="V32" s="6"/>
      <c r="W32" s="6"/>
      <c r="X32" s="6"/>
      <c r="Y32" s="6"/>
      <c r="Z32" s="6"/>
      <c r="AA32" s="6"/>
      <c r="AB32" s="6">
        <f t="shared" si="2"/>
        <v>10</v>
      </c>
      <c r="AC32" s="3">
        <f t="shared" si="3"/>
        <v>76</v>
      </c>
      <c r="AD32" s="6">
        <v>1</v>
      </c>
      <c r="AE32" s="6"/>
      <c r="AF32" s="6">
        <v>3</v>
      </c>
      <c r="AG32" s="6">
        <v>2</v>
      </c>
      <c r="AH32" s="6"/>
      <c r="AI32" s="6">
        <v>1</v>
      </c>
      <c r="AJ32" s="6"/>
      <c r="AK32" s="6"/>
      <c r="AL32" s="6"/>
      <c r="AM32" s="6"/>
      <c r="AN32" s="6">
        <v>3</v>
      </c>
      <c r="AO32" s="6">
        <f t="shared" si="4"/>
        <v>10</v>
      </c>
      <c r="AP32" s="3">
        <f t="shared" si="5"/>
        <v>53</v>
      </c>
      <c r="AQ32" s="6">
        <f t="shared" si="6"/>
        <v>207</v>
      </c>
      <c r="AR32" s="14">
        <v>27</v>
      </c>
    </row>
    <row r="33" spans="1:44" ht="21" customHeight="1" x14ac:dyDescent="0.25">
      <c r="A33" s="21" t="s">
        <v>11</v>
      </c>
      <c r="B33" s="4" t="s">
        <v>90</v>
      </c>
      <c r="C33" s="22" t="s">
        <v>48</v>
      </c>
      <c r="D33" s="6"/>
      <c r="E33" s="6">
        <v>3</v>
      </c>
      <c r="F33" s="6">
        <v>4</v>
      </c>
      <c r="G33" s="6"/>
      <c r="H33" s="6">
        <v>2</v>
      </c>
      <c r="I33" s="6"/>
      <c r="J33" s="6"/>
      <c r="K33" s="6"/>
      <c r="L33" s="6">
        <v>1</v>
      </c>
      <c r="M33" s="6"/>
      <c r="N33" s="6"/>
      <c r="O33" s="3">
        <f t="shared" si="0"/>
        <v>10</v>
      </c>
      <c r="P33" s="3">
        <f t="shared" si="1"/>
        <v>73</v>
      </c>
      <c r="Q33" s="6"/>
      <c r="R33" s="6">
        <v>3</v>
      </c>
      <c r="S33" s="6">
        <v>2</v>
      </c>
      <c r="T33" s="6">
        <v>3</v>
      </c>
      <c r="U33" s="6">
        <v>1</v>
      </c>
      <c r="V33" s="6"/>
      <c r="W33" s="6"/>
      <c r="X33" s="6"/>
      <c r="Y33" s="6"/>
      <c r="Z33" s="6"/>
      <c r="AA33" s="6">
        <v>1</v>
      </c>
      <c r="AB33" s="6">
        <f t="shared" si="2"/>
        <v>10</v>
      </c>
      <c r="AC33" s="3">
        <f t="shared" si="3"/>
        <v>70</v>
      </c>
      <c r="AD33" s="6">
        <v>2</v>
      </c>
      <c r="AE33" s="6"/>
      <c r="AF33" s="6">
        <v>2</v>
      </c>
      <c r="AG33" s="6">
        <v>2</v>
      </c>
      <c r="AH33" s="6"/>
      <c r="AI33" s="6">
        <v>2</v>
      </c>
      <c r="AJ33" s="6"/>
      <c r="AK33" s="6"/>
      <c r="AL33" s="6"/>
      <c r="AM33" s="6"/>
      <c r="AN33" s="6">
        <v>2</v>
      </c>
      <c r="AO33" s="6">
        <f t="shared" si="4"/>
        <v>10</v>
      </c>
      <c r="AP33" s="3">
        <f t="shared" si="5"/>
        <v>60</v>
      </c>
      <c r="AQ33" s="6">
        <f t="shared" si="6"/>
        <v>203</v>
      </c>
      <c r="AR33" s="14">
        <v>28</v>
      </c>
    </row>
    <row r="34" spans="1:44" ht="21.6" customHeight="1" x14ac:dyDescent="0.25">
      <c r="A34" s="11" t="s">
        <v>26</v>
      </c>
      <c r="B34" s="4" t="s">
        <v>60</v>
      </c>
      <c r="C34" s="5" t="s">
        <v>67</v>
      </c>
      <c r="D34" s="6"/>
      <c r="E34" s="6">
        <v>2</v>
      </c>
      <c r="F34" s="6">
        <v>2</v>
      </c>
      <c r="G34" s="6">
        <v>4</v>
      </c>
      <c r="H34" s="6">
        <v>1</v>
      </c>
      <c r="I34" s="6">
        <v>1</v>
      </c>
      <c r="J34" s="6"/>
      <c r="K34" s="6"/>
      <c r="L34" s="6"/>
      <c r="M34" s="6"/>
      <c r="N34" s="6"/>
      <c r="O34" s="3">
        <f t="shared" si="0"/>
        <v>10</v>
      </c>
      <c r="P34" s="3">
        <f t="shared" si="1"/>
        <v>73</v>
      </c>
      <c r="Q34" s="6"/>
      <c r="R34" s="6">
        <v>5</v>
      </c>
      <c r="S34" s="6">
        <v>3</v>
      </c>
      <c r="T34" s="6">
        <v>1</v>
      </c>
      <c r="U34" s="6"/>
      <c r="V34" s="6"/>
      <c r="W34" s="6"/>
      <c r="X34" s="6"/>
      <c r="Y34" s="6"/>
      <c r="Z34" s="6"/>
      <c r="AA34" s="6">
        <v>1</v>
      </c>
      <c r="AB34" s="6">
        <f t="shared" si="2"/>
        <v>10</v>
      </c>
      <c r="AC34" s="3">
        <f t="shared" si="3"/>
        <v>76</v>
      </c>
      <c r="AD34" s="6"/>
      <c r="AE34" s="6">
        <v>1</v>
      </c>
      <c r="AF34" s="6">
        <v>3</v>
      </c>
      <c r="AG34" s="6">
        <v>3</v>
      </c>
      <c r="AH34" s="6"/>
      <c r="AI34" s="6"/>
      <c r="AJ34" s="6"/>
      <c r="AK34" s="6"/>
      <c r="AL34" s="6"/>
      <c r="AM34" s="6"/>
      <c r="AN34" s="6">
        <v>3</v>
      </c>
      <c r="AO34" s="6">
        <f t="shared" si="4"/>
        <v>10</v>
      </c>
      <c r="AP34" s="3">
        <f t="shared" si="5"/>
        <v>54</v>
      </c>
      <c r="AQ34" s="6">
        <f t="shared" si="6"/>
        <v>203</v>
      </c>
      <c r="AR34" s="12">
        <v>29</v>
      </c>
    </row>
    <row r="35" spans="1:44" ht="21.6" customHeight="1" x14ac:dyDescent="0.25">
      <c r="A35" s="13" t="s">
        <v>41</v>
      </c>
      <c r="B35" s="4" t="s">
        <v>51</v>
      </c>
      <c r="C35" s="5" t="s">
        <v>120</v>
      </c>
      <c r="D35" s="6">
        <v>4</v>
      </c>
      <c r="E35" s="6">
        <v>2</v>
      </c>
      <c r="F35" s="6">
        <v>2</v>
      </c>
      <c r="G35" s="6">
        <v>1</v>
      </c>
      <c r="H35" s="6">
        <v>1</v>
      </c>
      <c r="I35" s="6"/>
      <c r="J35" s="6"/>
      <c r="K35" s="6"/>
      <c r="L35" s="6"/>
      <c r="M35" s="6"/>
      <c r="N35" s="6"/>
      <c r="O35" s="3">
        <f t="shared" si="0"/>
        <v>10</v>
      </c>
      <c r="P35" s="3">
        <f t="shared" si="1"/>
        <v>87</v>
      </c>
      <c r="Q35" s="6">
        <v>1</v>
      </c>
      <c r="R35" s="6"/>
      <c r="S35" s="6">
        <v>2</v>
      </c>
      <c r="T35" s="6">
        <v>1</v>
      </c>
      <c r="U35" s="6">
        <v>1</v>
      </c>
      <c r="V35" s="6">
        <v>1</v>
      </c>
      <c r="W35" s="6"/>
      <c r="X35" s="6"/>
      <c r="Y35" s="6"/>
      <c r="Z35" s="6"/>
      <c r="AA35" s="6">
        <v>4</v>
      </c>
      <c r="AB35" s="6">
        <f t="shared" si="2"/>
        <v>10</v>
      </c>
      <c r="AC35" s="3">
        <f t="shared" si="3"/>
        <v>44</v>
      </c>
      <c r="AD35" s="6">
        <v>1</v>
      </c>
      <c r="AE35" s="6"/>
      <c r="AF35" s="6">
        <v>1</v>
      </c>
      <c r="AG35" s="6">
        <v>1</v>
      </c>
      <c r="AH35" s="6">
        <v>3</v>
      </c>
      <c r="AI35" s="6">
        <v>2</v>
      </c>
      <c r="AJ35" s="6">
        <v>2</v>
      </c>
      <c r="AK35" s="6"/>
      <c r="AL35" s="6"/>
      <c r="AM35" s="6"/>
      <c r="AN35" s="6"/>
      <c r="AO35" s="6">
        <f t="shared" si="4"/>
        <v>10</v>
      </c>
      <c r="AP35" s="3">
        <f t="shared" si="5"/>
        <v>61</v>
      </c>
      <c r="AQ35" s="6">
        <f t="shared" si="6"/>
        <v>192</v>
      </c>
      <c r="AR35" s="14">
        <v>30</v>
      </c>
    </row>
    <row r="36" spans="1:44" ht="21.6" customHeight="1" x14ac:dyDescent="0.25">
      <c r="A36" s="11" t="s">
        <v>34</v>
      </c>
      <c r="B36" s="4" t="s">
        <v>81</v>
      </c>
      <c r="C36" s="5" t="s">
        <v>118</v>
      </c>
      <c r="D36" s="6">
        <v>4</v>
      </c>
      <c r="E36" s="6">
        <v>1</v>
      </c>
      <c r="F36" s="6">
        <v>2</v>
      </c>
      <c r="G36" s="6">
        <v>1</v>
      </c>
      <c r="H36" s="6">
        <v>1</v>
      </c>
      <c r="I36" s="6">
        <v>1</v>
      </c>
      <c r="J36" s="6"/>
      <c r="K36" s="6"/>
      <c r="L36" s="6"/>
      <c r="M36" s="6"/>
      <c r="N36" s="6"/>
      <c r="O36" s="3">
        <f t="shared" si="0"/>
        <v>10</v>
      </c>
      <c r="P36" s="3">
        <f t="shared" si="1"/>
        <v>83</v>
      </c>
      <c r="Q36" s="6">
        <v>1</v>
      </c>
      <c r="R36" s="6">
        <v>2</v>
      </c>
      <c r="S36" s="6">
        <v>2</v>
      </c>
      <c r="T36" s="6">
        <v>2</v>
      </c>
      <c r="U36" s="6">
        <v>3</v>
      </c>
      <c r="V36" s="6"/>
      <c r="W36" s="6"/>
      <c r="X36" s="6"/>
      <c r="Y36" s="6"/>
      <c r="Z36" s="6"/>
      <c r="AA36" s="6"/>
      <c r="AB36" s="6">
        <f t="shared" si="2"/>
        <v>10</v>
      </c>
      <c r="AC36" s="3">
        <f t="shared" si="3"/>
        <v>76</v>
      </c>
      <c r="AD36" s="6"/>
      <c r="AE36" s="6"/>
      <c r="AF36" s="6"/>
      <c r="AG36" s="6">
        <v>3</v>
      </c>
      <c r="AH36" s="6">
        <v>1</v>
      </c>
      <c r="AI36" s="6">
        <v>1</v>
      </c>
      <c r="AJ36" s="6"/>
      <c r="AK36" s="6"/>
      <c r="AL36" s="6"/>
      <c r="AM36" s="6"/>
      <c r="AN36" s="6">
        <v>5</v>
      </c>
      <c r="AO36" s="6">
        <f t="shared" si="4"/>
        <v>10</v>
      </c>
      <c r="AP36" s="3">
        <f t="shared" si="5"/>
        <v>32</v>
      </c>
      <c r="AQ36" s="6">
        <f t="shared" si="6"/>
        <v>191</v>
      </c>
      <c r="AR36" s="14">
        <v>31</v>
      </c>
    </row>
    <row r="37" spans="1:44" ht="21.6" customHeight="1" x14ac:dyDescent="0.25">
      <c r="A37" s="13">
        <v>34</v>
      </c>
      <c r="B37" s="4" t="s">
        <v>129</v>
      </c>
      <c r="C37" s="5" t="s">
        <v>130</v>
      </c>
      <c r="D37" s="6">
        <v>2</v>
      </c>
      <c r="E37" s="6">
        <v>1</v>
      </c>
      <c r="F37" s="6">
        <v>4</v>
      </c>
      <c r="G37" s="6">
        <v>1</v>
      </c>
      <c r="H37" s="6">
        <v>2</v>
      </c>
      <c r="I37" s="6"/>
      <c r="J37" s="6"/>
      <c r="K37" s="6"/>
      <c r="L37" s="6"/>
      <c r="M37" s="6"/>
      <c r="N37" s="6"/>
      <c r="O37" s="3">
        <f t="shared" si="0"/>
        <v>10</v>
      </c>
      <c r="P37" s="3">
        <f t="shared" si="1"/>
        <v>80</v>
      </c>
      <c r="Q37" s="6">
        <v>1</v>
      </c>
      <c r="R37" s="6">
        <v>1</v>
      </c>
      <c r="S37" s="6">
        <v>2</v>
      </c>
      <c r="T37" s="6">
        <v>2</v>
      </c>
      <c r="U37" s="6">
        <v>1</v>
      </c>
      <c r="V37" s="6"/>
      <c r="W37" s="6"/>
      <c r="X37" s="6"/>
      <c r="Y37" s="6"/>
      <c r="Z37" s="6"/>
      <c r="AA37" s="6">
        <v>3</v>
      </c>
      <c r="AB37" s="6">
        <f t="shared" si="2"/>
        <v>10</v>
      </c>
      <c r="AC37" s="3">
        <f t="shared" si="3"/>
        <v>55</v>
      </c>
      <c r="AD37" s="6">
        <v>1</v>
      </c>
      <c r="AE37" s="6">
        <v>1</v>
      </c>
      <c r="AF37" s="6">
        <v>2</v>
      </c>
      <c r="AG37" s="6">
        <v>1</v>
      </c>
      <c r="AH37" s="6">
        <v>0</v>
      </c>
      <c r="AI37" s="6">
        <v>1</v>
      </c>
      <c r="AJ37" s="6"/>
      <c r="AK37" s="6"/>
      <c r="AL37" s="6"/>
      <c r="AM37" s="6"/>
      <c r="AN37" s="6">
        <v>4</v>
      </c>
      <c r="AO37" s="6">
        <f t="shared" si="4"/>
        <v>10</v>
      </c>
      <c r="AP37" s="3">
        <f t="shared" si="5"/>
        <v>47</v>
      </c>
      <c r="AQ37" s="6">
        <f t="shared" si="6"/>
        <v>182</v>
      </c>
      <c r="AR37" s="12">
        <v>32</v>
      </c>
    </row>
    <row r="38" spans="1:44" ht="21.6" customHeight="1" x14ac:dyDescent="0.25">
      <c r="A38" s="26">
        <v>35</v>
      </c>
      <c r="B38" s="4" t="s">
        <v>127</v>
      </c>
      <c r="C38" s="5" t="s">
        <v>132</v>
      </c>
      <c r="D38" s="6"/>
      <c r="E38" s="6">
        <v>1</v>
      </c>
      <c r="F38" s="6">
        <v>1</v>
      </c>
      <c r="G38" s="6">
        <v>4</v>
      </c>
      <c r="H38" s="6">
        <v>3</v>
      </c>
      <c r="I38" s="6">
        <v>1</v>
      </c>
      <c r="J38" s="6"/>
      <c r="K38" s="6"/>
      <c r="L38" s="6"/>
      <c r="M38" s="6"/>
      <c r="N38" s="6"/>
      <c r="O38" s="3">
        <f t="shared" si="0"/>
        <v>10</v>
      </c>
      <c r="P38" s="3">
        <f t="shared" si="1"/>
        <v>68</v>
      </c>
      <c r="Q38" s="6"/>
      <c r="R38" s="6">
        <v>2</v>
      </c>
      <c r="S38" s="6"/>
      <c r="T38" s="6">
        <v>2</v>
      </c>
      <c r="U38" s="6">
        <v>1</v>
      </c>
      <c r="V38" s="6"/>
      <c r="W38" s="6"/>
      <c r="X38" s="6"/>
      <c r="Y38" s="6"/>
      <c r="Z38" s="6"/>
      <c r="AA38" s="6">
        <v>5</v>
      </c>
      <c r="AB38" s="6">
        <f t="shared" si="2"/>
        <v>10</v>
      </c>
      <c r="AC38" s="3">
        <f t="shared" si="3"/>
        <v>38</v>
      </c>
      <c r="AD38" s="6"/>
      <c r="AE38" s="6">
        <v>4</v>
      </c>
      <c r="AF38" s="6">
        <v>3</v>
      </c>
      <c r="AG38" s="6">
        <v>1</v>
      </c>
      <c r="AH38" s="6">
        <v>1</v>
      </c>
      <c r="AI38" s="6"/>
      <c r="AJ38" s="6"/>
      <c r="AK38" s="6"/>
      <c r="AL38" s="6"/>
      <c r="AM38" s="6"/>
      <c r="AN38" s="6">
        <v>1</v>
      </c>
      <c r="AO38" s="6">
        <f t="shared" si="4"/>
        <v>10</v>
      </c>
      <c r="AP38" s="3">
        <f t="shared" si="5"/>
        <v>73</v>
      </c>
      <c r="AQ38" s="6">
        <f t="shared" si="6"/>
        <v>179</v>
      </c>
      <c r="AR38" s="14">
        <v>33</v>
      </c>
    </row>
    <row r="39" spans="1:44" ht="21.6" customHeight="1" x14ac:dyDescent="0.25">
      <c r="A39" s="13" t="s">
        <v>29</v>
      </c>
      <c r="B39" s="4" t="s">
        <v>81</v>
      </c>
      <c r="C39" s="5" t="s">
        <v>115</v>
      </c>
      <c r="D39" s="6"/>
      <c r="E39" s="6">
        <v>3</v>
      </c>
      <c r="F39" s="6">
        <v>1</v>
      </c>
      <c r="G39" s="6">
        <v>3</v>
      </c>
      <c r="H39" s="6">
        <v>1</v>
      </c>
      <c r="I39" s="6"/>
      <c r="J39" s="6"/>
      <c r="K39" s="6"/>
      <c r="L39" s="6">
        <v>2</v>
      </c>
      <c r="M39" s="6"/>
      <c r="N39" s="6"/>
      <c r="O39" s="3">
        <f t="shared" si="0"/>
        <v>10</v>
      </c>
      <c r="P39" s="3">
        <f t="shared" si="1"/>
        <v>66</v>
      </c>
      <c r="Q39" s="6"/>
      <c r="R39" s="6">
        <v>1</v>
      </c>
      <c r="S39" s="6">
        <v>2</v>
      </c>
      <c r="T39" s="6">
        <v>3</v>
      </c>
      <c r="U39" s="6">
        <v>1</v>
      </c>
      <c r="V39" s="6">
        <v>1</v>
      </c>
      <c r="W39" s="6"/>
      <c r="X39" s="6"/>
      <c r="Y39" s="6"/>
      <c r="Z39" s="6"/>
      <c r="AA39" s="6">
        <v>2</v>
      </c>
      <c r="AB39" s="6">
        <f t="shared" si="2"/>
        <v>10</v>
      </c>
      <c r="AC39" s="3">
        <f t="shared" si="3"/>
        <v>57</v>
      </c>
      <c r="AD39" s="6">
        <v>1</v>
      </c>
      <c r="AE39" s="6"/>
      <c r="AF39" s="6">
        <v>2</v>
      </c>
      <c r="AG39" s="6">
        <v>2</v>
      </c>
      <c r="AH39" s="6"/>
      <c r="AI39" s="6"/>
      <c r="AJ39" s="6"/>
      <c r="AK39" s="6"/>
      <c r="AL39" s="6"/>
      <c r="AM39" s="6"/>
      <c r="AN39" s="6">
        <v>5</v>
      </c>
      <c r="AO39" s="6">
        <f t="shared" si="4"/>
        <v>10</v>
      </c>
      <c r="AP39" s="3">
        <f t="shared" si="5"/>
        <v>40</v>
      </c>
      <c r="AQ39" s="6">
        <f t="shared" si="6"/>
        <v>163</v>
      </c>
      <c r="AR39" s="14">
        <v>34</v>
      </c>
    </row>
    <row r="40" spans="1:44" ht="21.6" customHeight="1" x14ac:dyDescent="0.25">
      <c r="A40" s="21" t="s">
        <v>6</v>
      </c>
      <c r="B40" s="4" t="s">
        <v>56</v>
      </c>
      <c r="C40" s="22" t="s">
        <v>57</v>
      </c>
      <c r="D40" s="6"/>
      <c r="E40" s="6">
        <v>2</v>
      </c>
      <c r="F40" s="6">
        <v>1</v>
      </c>
      <c r="G40" s="6">
        <v>3</v>
      </c>
      <c r="H40" s="6">
        <v>1</v>
      </c>
      <c r="I40" s="6">
        <v>2</v>
      </c>
      <c r="J40" s="6"/>
      <c r="K40" s="6">
        <v>1</v>
      </c>
      <c r="L40" s="6"/>
      <c r="M40" s="6"/>
      <c r="N40" s="6"/>
      <c r="O40" s="3">
        <f t="shared" si="0"/>
        <v>10</v>
      </c>
      <c r="P40" s="3">
        <f t="shared" si="1"/>
        <v>66</v>
      </c>
      <c r="Q40" s="6"/>
      <c r="R40" s="6">
        <v>3</v>
      </c>
      <c r="S40" s="6"/>
      <c r="T40" s="6">
        <v>2</v>
      </c>
      <c r="U40" s="6">
        <v>5</v>
      </c>
      <c r="V40" s="6"/>
      <c r="W40" s="6"/>
      <c r="X40" s="6"/>
      <c r="Y40" s="6"/>
      <c r="Z40" s="6"/>
      <c r="AA40" s="6"/>
      <c r="AB40" s="6">
        <f t="shared" si="2"/>
        <v>10</v>
      </c>
      <c r="AC40" s="3">
        <f t="shared" si="3"/>
        <v>71</v>
      </c>
      <c r="AD40" s="6">
        <v>1</v>
      </c>
      <c r="AE40" s="6"/>
      <c r="AF40" s="6"/>
      <c r="AG40" s="6"/>
      <c r="AH40" s="6">
        <v>1</v>
      </c>
      <c r="AI40" s="6"/>
      <c r="AJ40" s="6"/>
      <c r="AK40" s="6"/>
      <c r="AL40" s="6"/>
      <c r="AM40" s="6"/>
      <c r="AN40" s="6">
        <v>8</v>
      </c>
      <c r="AO40" s="6">
        <f t="shared" si="4"/>
        <v>10</v>
      </c>
      <c r="AP40" s="3">
        <f t="shared" si="5"/>
        <v>16</v>
      </c>
      <c r="AQ40" s="6">
        <f t="shared" si="6"/>
        <v>153</v>
      </c>
      <c r="AR40" s="12">
        <v>35</v>
      </c>
    </row>
    <row r="41" spans="1:44" ht="21.6" customHeight="1" x14ac:dyDescent="0.25">
      <c r="A41" s="13" t="s">
        <v>24</v>
      </c>
      <c r="B41" s="4" t="s">
        <v>110</v>
      </c>
      <c r="C41" s="5" t="s">
        <v>111</v>
      </c>
      <c r="D41" s="6">
        <v>1</v>
      </c>
      <c r="E41" s="6">
        <v>3</v>
      </c>
      <c r="F41" s="6">
        <v>3</v>
      </c>
      <c r="G41" s="6">
        <v>3</v>
      </c>
      <c r="H41" s="6"/>
      <c r="I41" s="6"/>
      <c r="J41" s="6"/>
      <c r="K41" s="6"/>
      <c r="L41" s="6"/>
      <c r="M41" s="6"/>
      <c r="N41" s="6"/>
      <c r="O41" s="3">
        <f t="shared" si="0"/>
        <v>10</v>
      </c>
      <c r="P41" s="3">
        <f t="shared" si="1"/>
        <v>82</v>
      </c>
      <c r="Q41" s="6"/>
      <c r="R41" s="6">
        <v>1</v>
      </c>
      <c r="S41" s="6">
        <v>1</v>
      </c>
      <c r="T41" s="6">
        <v>1</v>
      </c>
      <c r="U41" s="6">
        <v>2</v>
      </c>
      <c r="V41" s="6"/>
      <c r="W41" s="6"/>
      <c r="X41" s="6"/>
      <c r="Y41" s="6"/>
      <c r="Z41" s="6"/>
      <c r="AA41" s="6">
        <v>5</v>
      </c>
      <c r="AB41" s="6">
        <f t="shared" si="2"/>
        <v>10</v>
      </c>
      <c r="AC41" s="3">
        <f t="shared" si="3"/>
        <v>36</v>
      </c>
      <c r="AD41" s="6"/>
      <c r="AE41" s="6"/>
      <c r="AF41" s="6"/>
      <c r="AG41" s="6"/>
      <c r="AH41" s="6"/>
      <c r="AI41" s="6">
        <v>2</v>
      </c>
      <c r="AJ41" s="6"/>
      <c r="AK41" s="6"/>
      <c r="AL41" s="6"/>
      <c r="AM41" s="6"/>
      <c r="AN41" s="6">
        <v>8</v>
      </c>
      <c r="AO41" s="6">
        <f t="shared" si="4"/>
        <v>10</v>
      </c>
      <c r="AP41" s="3">
        <f t="shared" si="5"/>
        <v>10</v>
      </c>
      <c r="AQ41" s="6">
        <f t="shared" si="6"/>
        <v>128</v>
      </c>
      <c r="AR41" s="14">
        <v>36</v>
      </c>
    </row>
    <row r="42" spans="1:44" ht="21.6" customHeight="1" x14ac:dyDescent="0.25">
      <c r="A42" s="23" t="s">
        <v>20</v>
      </c>
      <c r="B42" s="4" t="s">
        <v>99</v>
      </c>
      <c r="C42" s="5" t="s">
        <v>100</v>
      </c>
      <c r="D42" s="6"/>
      <c r="E42" s="6">
        <v>1</v>
      </c>
      <c r="F42" s="6">
        <v>2</v>
      </c>
      <c r="G42" s="6">
        <v>1</v>
      </c>
      <c r="H42" s="6">
        <v>3</v>
      </c>
      <c r="I42" s="6">
        <v>2</v>
      </c>
      <c r="J42" s="6"/>
      <c r="K42" s="6"/>
      <c r="L42" s="6">
        <v>1</v>
      </c>
      <c r="M42" s="6"/>
      <c r="N42" s="6"/>
      <c r="O42" s="6">
        <f t="shared" si="0"/>
        <v>10</v>
      </c>
      <c r="P42" s="6">
        <f t="shared" si="1"/>
        <v>62</v>
      </c>
      <c r="Q42" s="6"/>
      <c r="R42" s="6">
        <v>1</v>
      </c>
      <c r="S42" s="6"/>
      <c r="T42" s="6">
        <v>1</v>
      </c>
      <c r="U42" s="6">
        <v>2</v>
      </c>
      <c r="V42" s="6"/>
      <c r="W42" s="6"/>
      <c r="X42" s="6"/>
      <c r="Y42" s="6"/>
      <c r="Z42" s="6"/>
      <c r="AA42" s="6">
        <v>6</v>
      </c>
      <c r="AB42" s="6">
        <f t="shared" si="2"/>
        <v>10</v>
      </c>
      <c r="AC42" s="6">
        <f t="shared" si="3"/>
        <v>28</v>
      </c>
      <c r="AD42" s="6"/>
      <c r="AE42" s="6"/>
      <c r="AF42" s="6"/>
      <c r="AG42" s="6">
        <v>1</v>
      </c>
      <c r="AH42" s="6">
        <v>2</v>
      </c>
      <c r="AI42" s="6"/>
      <c r="AJ42" s="6"/>
      <c r="AK42" s="6"/>
      <c r="AL42" s="6"/>
      <c r="AM42" s="6"/>
      <c r="AN42" s="6">
        <v>7</v>
      </c>
      <c r="AO42" s="6">
        <f t="shared" si="4"/>
        <v>10</v>
      </c>
      <c r="AP42" s="6">
        <f t="shared" si="5"/>
        <v>19</v>
      </c>
      <c r="AQ42" s="6">
        <f t="shared" si="6"/>
        <v>109</v>
      </c>
      <c r="AR42" s="14">
        <v>37</v>
      </c>
    </row>
  </sheetData>
  <sortState xmlns:xlrd2="http://schemas.microsoft.com/office/spreadsheetml/2017/richdata2" ref="A6:AR42">
    <sortCondition descending="1" ref="AQ6:AQ42"/>
  </sortState>
  <mergeCells count="8">
    <mergeCell ref="A4:A5"/>
    <mergeCell ref="B4:B5"/>
    <mergeCell ref="C4:C5"/>
    <mergeCell ref="AQ4:AQ5"/>
    <mergeCell ref="AR4:AR5"/>
    <mergeCell ref="D4:P4"/>
    <mergeCell ref="Q4:AC4"/>
    <mergeCell ref="AD4:AP4"/>
  </mergeCells>
  <conditionalFormatting sqref="O6:P42">
    <cfRule type="cellIs" dxfId="5" priority="5" operator="equal">
      <formula>10</formula>
    </cfRule>
  </conditionalFormatting>
  <conditionalFormatting sqref="AB6:AC42">
    <cfRule type="cellIs" dxfId="4" priority="2" operator="equal">
      <formula>10</formula>
    </cfRule>
  </conditionalFormatting>
  <conditionalFormatting sqref="AO6:AP42">
    <cfRule type="cellIs" dxfId="3" priority="1" operator="equal">
      <formula>10</formula>
    </cfRule>
  </conditionalFormatting>
  <pageMargins left="0.23622047244094491" right="0.23622047244094491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AR47"/>
  <sheetViews>
    <sheetView zoomScale="70" zoomScaleNormal="70" workbookViewId="0">
      <selection activeCell="AW29" sqref="AW29"/>
    </sheetView>
  </sheetViews>
  <sheetFormatPr defaultRowHeight="15" x14ac:dyDescent="0.25"/>
  <cols>
    <col min="1" max="1" width="5.140625" style="10" customWidth="1"/>
    <col min="2" max="2" width="20" customWidth="1"/>
    <col min="3" max="3" width="11.42578125" customWidth="1"/>
    <col min="4" max="14" width="3.5703125" customWidth="1"/>
    <col min="15" max="15" width="8.5703125" customWidth="1"/>
    <col min="16" max="16" width="6.140625" customWidth="1"/>
    <col min="17" max="27" width="3.85546875" customWidth="1"/>
    <col min="28" max="28" width="8.5703125" customWidth="1"/>
    <col min="29" max="29" width="7.7109375" customWidth="1"/>
    <col min="30" max="40" width="3.85546875" customWidth="1"/>
    <col min="41" max="41" width="8.7109375" customWidth="1"/>
    <col min="42" max="44" width="7.7109375" customWidth="1"/>
  </cols>
  <sheetData>
    <row r="2" spans="1:44" ht="34.5" x14ac:dyDescent="0.55000000000000004">
      <c r="C2" s="7" t="s">
        <v>140</v>
      </c>
    </row>
    <row r="3" spans="1:44" ht="15.75" thickBot="1" x14ac:dyDescent="0.3"/>
    <row r="4" spans="1:44" x14ac:dyDescent="0.25">
      <c r="A4" s="28" t="s">
        <v>35</v>
      </c>
      <c r="B4" s="30" t="s">
        <v>0</v>
      </c>
      <c r="C4" s="30" t="s">
        <v>1</v>
      </c>
      <c r="D4" s="34" t="s">
        <v>36</v>
      </c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 t="s">
        <v>37</v>
      </c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 t="s">
        <v>38</v>
      </c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0" t="s">
        <v>3</v>
      </c>
      <c r="AR4" s="32" t="s">
        <v>4</v>
      </c>
    </row>
    <row r="5" spans="1:44" ht="15.75" thickBot="1" x14ac:dyDescent="0.3">
      <c r="A5" s="29"/>
      <c r="B5" s="31"/>
      <c r="C5" s="31"/>
      <c r="D5" s="9">
        <v>10</v>
      </c>
      <c r="E5" s="9">
        <v>9</v>
      </c>
      <c r="F5" s="9">
        <v>8</v>
      </c>
      <c r="G5" s="9">
        <v>7</v>
      </c>
      <c r="H5" s="9">
        <v>6</v>
      </c>
      <c r="I5" s="9">
        <v>5</v>
      </c>
      <c r="J5" s="9">
        <v>4</v>
      </c>
      <c r="K5" s="9">
        <v>3</v>
      </c>
      <c r="L5" s="9">
        <v>2</v>
      </c>
      <c r="M5" s="9">
        <v>1</v>
      </c>
      <c r="N5" s="9">
        <v>0</v>
      </c>
      <c r="O5" s="9" t="s">
        <v>2</v>
      </c>
      <c r="P5" s="9" t="s">
        <v>3</v>
      </c>
      <c r="Q5" s="9">
        <v>10</v>
      </c>
      <c r="R5" s="9">
        <v>9</v>
      </c>
      <c r="S5" s="9">
        <v>8</v>
      </c>
      <c r="T5" s="9">
        <v>7</v>
      </c>
      <c r="U5" s="9">
        <v>6</v>
      </c>
      <c r="V5" s="9">
        <v>5</v>
      </c>
      <c r="W5" s="9">
        <v>4</v>
      </c>
      <c r="X5" s="9">
        <v>3</v>
      </c>
      <c r="Y5" s="9">
        <v>2</v>
      </c>
      <c r="Z5" s="9">
        <v>1</v>
      </c>
      <c r="AA5" s="9">
        <v>0</v>
      </c>
      <c r="AB5" s="9" t="s">
        <v>2</v>
      </c>
      <c r="AC5" s="9" t="s">
        <v>3</v>
      </c>
      <c r="AD5" s="9">
        <v>10</v>
      </c>
      <c r="AE5" s="9">
        <v>9</v>
      </c>
      <c r="AF5" s="9">
        <v>8</v>
      </c>
      <c r="AG5" s="9">
        <v>7</v>
      </c>
      <c r="AH5" s="9">
        <v>6</v>
      </c>
      <c r="AI5" s="9">
        <v>5</v>
      </c>
      <c r="AJ5" s="9">
        <v>4</v>
      </c>
      <c r="AK5" s="9">
        <v>3</v>
      </c>
      <c r="AL5" s="9">
        <v>2</v>
      </c>
      <c r="AM5" s="9">
        <v>1</v>
      </c>
      <c r="AN5" s="9">
        <v>0</v>
      </c>
      <c r="AO5" s="9" t="s">
        <v>2</v>
      </c>
      <c r="AP5" s="9" t="s">
        <v>3</v>
      </c>
      <c r="AQ5" s="31"/>
      <c r="AR5" s="33"/>
    </row>
    <row r="6" spans="1:44" ht="20.25" customHeight="1" x14ac:dyDescent="0.25">
      <c r="A6" s="11" t="s">
        <v>23</v>
      </c>
      <c r="B6" s="8" t="s">
        <v>71</v>
      </c>
      <c r="C6" s="2" t="s">
        <v>113</v>
      </c>
      <c r="D6" s="3">
        <v>8</v>
      </c>
      <c r="E6" s="3">
        <v>2</v>
      </c>
      <c r="F6" s="3"/>
      <c r="G6" s="3"/>
      <c r="H6" s="3"/>
      <c r="I6" s="3"/>
      <c r="J6" s="3"/>
      <c r="K6" s="3"/>
      <c r="L6" s="3"/>
      <c r="M6" s="3"/>
      <c r="N6" s="3"/>
      <c r="O6" s="3">
        <f t="shared" ref="O6:O47" si="0">SUM(D6:N6)</f>
        <v>10</v>
      </c>
      <c r="P6" s="3">
        <f t="shared" ref="P6:P47" si="1">(D6*10)+(E6*9)+(F6*8)+(G6*7)+(H6*6)+(I6*5)+(J6*4)+(K6*3)+(L6*2)+(M6*1)+(N6*0)</f>
        <v>98</v>
      </c>
      <c r="Q6" s="3">
        <v>4</v>
      </c>
      <c r="R6" s="3">
        <v>3</v>
      </c>
      <c r="S6" s="3">
        <v>3</v>
      </c>
      <c r="T6" s="3"/>
      <c r="U6" s="3"/>
      <c r="V6" s="3"/>
      <c r="W6" s="3"/>
      <c r="X6" s="3"/>
      <c r="Y6" s="3"/>
      <c r="Z6" s="3"/>
      <c r="AA6" s="3"/>
      <c r="AB6" s="3">
        <f>SUM(Q6:W6)</f>
        <v>10</v>
      </c>
      <c r="AC6" s="3">
        <f t="shared" ref="AC6:AC47" si="2">(Q6*10)+(R6*9)+(S6*8)+(T6*7)+(U6*6)+(V6*5)+(W6*4)+(X6*3)+(Y6*2)+(Z6*1)+(AA6*0)</f>
        <v>91</v>
      </c>
      <c r="AD6" s="3">
        <v>5</v>
      </c>
      <c r="AE6" s="3">
        <v>3</v>
      </c>
      <c r="AF6" s="3">
        <v>2</v>
      </c>
      <c r="AG6" s="3"/>
      <c r="AH6" s="3"/>
      <c r="AI6" s="3"/>
      <c r="AJ6" s="3"/>
      <c r="AK6" s="3"/>
      <c r="AL6" s="3"/>
      <c r="AM6" s="3"/>
      <c r="AN6" s="3"/>
      <c r="AO6" s="3">
        <f t="shared" ref="AO6:AO47" si="3">SUM(AD6:AN6)</f>
        <v>10</v>
      </c>
      <c r="AP6" s="3">
        <f t="shared" ref="AP6:AP47" si="4">(AD6*10)+(AE6*9)+(AF6*8)+(AG6*7)+(AH6*6)+(AI6*5)+(AJ6*4)+(AK6*3)+(AL6*2)+(AM6*1)+(AN6*0)</f>
        <v>93</v>
      </c>
      <c r="AQ6" s="3">
        <f t="shared" ref="AQ6:AQ47" si="5">P6+AC6+AP6</f>
        <v>282</v>
      </c>
      <c r="AR6" s="14">
        <v>1</v>
      </c>
    </row>
    <row r="7" spans="1:44" ht="20.25" customHeight="1" x14ac:dyDescent="0.25">
      <c r="A7" s="13">
        <v>41</v>
      </c>
      <c r="B7" s="4" t="s">
        <v>110</v>
      </c>
      <c r="C7" s="5" t="s">
        <v>137</v>
      </c>
      <c r="D7" s="6">
        <v>7</v>
      </c>
      <c r="E7" s="6">
        <v>2</v>
      </c>
      <c r="F7" s="6">
        <v>1</v>
      </c>
      <c r="G7" s="6"/>
      <c r="H7" s="6"/>
      <c r="I7" s="6"/>
      <c r="J7" s="6"/>
      <c r="K7" s="6"/>
      <c r="L7" s="6"/>
      <c r="M7" s="6"/>
      <c r="N7" s="6"/>
      <c r="O7" s="3">
        <f t="shared" si="0"/>
        <v>10</v>
      </c>
      <c r="P7" s="3">
        <f t="shared" si="1"/>
        <v>96</v>
      </c>
      <c r="Q7" s="6">
        <v>5</v>
      </c>
      <c r="R7" s="6">
        <v>4</v>
      </c>
      <c r="S7" s="6">
        <v>1</v>
      </c>
      <c r="T7" s="6"/>
      <c r="U7" s="6"/>
      <c r="V7" s="6"/>
      <c r="W7" s="6"/>
      <c r="X7" s="6"/>
      <c r="Y7" s="6"/>
      <c r="Z7" s="6"/>
      <c r="AA7" s="6"/>
      <c r="AB7" s="6">
        <f>SUM(Q7:AA7)</f>
        <v>10</v>
      </c>
      <c r="AC7" s="3">
        <f t="shared" si="2"/>
        <v>94</v>
      </c>
      <c r="AD7" s="6">
        <v>2</v>
      </c>
      <c r="AE7" s="6">
        <v>8</v>
      </c>
      <c r="AF7" s="6"/>
      <c r="AG7" s="6"/>
      <c r="AH7" s="6"/>
      <c r="AI7" s="6"/>
      <c r="AJ7" s="6"/>
      <c r="AK7" s="6"/>
      <c r="AL7" s="6"/>
      <c r="AM7" s="6"/>
      <c r="AN7" s="6"/>
      <c r="AO7" s="6">
        <f t="shared" si="3"/>
        <v>10</v>
      </c>
      <c r="AP7" s="3">
        <f t="shared" si="4"/>
        <v>92</v>
      </c>
      <c r="AQ7" s="6">
        <f t="shared" si="5"/>
        <v>282</v>
      </c>
      <c r="AR7" s="12">
        <v>2</v>
      </c>
    </row>
    <row r="8" spans="1:44" ht="20.25" customHeight="1" x14ac:dyDescent="0.25">
      <c r="A8" s="11" t="s">
        <v>33</v>
      </c>
      <c r="B8" s="18" t="s">
        <v>65</v>
      </c>
      <c r="C8" s="5" t="s">
        <v>119</v>
      </c>
      <c r="D8" s="6">
        <v>5</v>
      </c>
      <c r="E8" s="6">
        <v>3</v>
      </c>
      <c r="F8" s="6">
        <v>2</v>
      </c>
      <c r="G8" s="6"/>
      <c r="H8" s="6"/>
      <c r="I8" s="6"/>
      <c r="J8" s="6"/>
      <c r="K8" s="6"/>
      <c r="L8" s="6"/>
      <c r="M8" s="6"/>
      <c r="N8" s="6"/>
      <c r="O8" s="3">
        <f t="shared" si="0"/>
        <v>10</v>
      </c>
      <c r="P8" s="3">
        <f t="shared" si="1"/>
        <v>93</v>
      </c>
      <c r="Q8" s="6">
        <v>6</v>
      </c>
      <c r="R8" s="6">
        <v>3</v>
      </c>
      <c r="S8" s="6">
        <v>1</v>
      </c>
      <c r="T8" s="6"/>
      <c r="U8" s="6"/>
      <c r="V8" s="6"/>
      <c r="W8" s="6"/>
      <c r="X8" s="6"/>
      <c r="Y8" s="6"/>
      <c r="Z8" s="6"/>
      <c r="AA8" s="6"/>
      <c r="AB8" s="6">
        <f>SUM(Q8:AA8)</f>
        <v>10</v>
      </c>
      <c r="AC8" s="3">
        <f t="shared" si="2"/>
        <v>95</v>
      </c>
      <c r="AD8" s="6">
        <v>6</v>
      </c>
      <c r="AE8" s="6">
        <v>2</v>
      </c>
      <c r="AF8" s="6">
        <v>2</v>
      </c>
      <c r="AG8" s="6"/>
      <c r="AH8" s="6"/>
      <c r="AI8" s="6"/>
      <c r="AJ8" s="6"/>
      <c r="AK8" s="6"/>
      <c r="AL8" s="6"/>
      <c r="AM8" s="6"/>
      <c r="AN8" s="6"/>
      <c r="AO8" s="6">
        <f t="shared" si="3"/>
        <v>10</v>
      </c>
      <c r="AP8" s="3">
        <f t="shared" si="4"/>
        <v>94</v>
      </c>
      <c r="AQ8" s="6">
        <f t="shared" si="5"/>
        <v>282</v>
      </c>
      <c r="AR8" s="12">
        <v>3</v>
      </c>
    </row>
    <row r="9" spans="1:44" ht="20.25" customHeight="1" x14ac:dyDescent="0.25">
      <c r="A9" s="13" t="s">
        <v>30</v>
      </c>
      <c r="B9" s="4" t="s">
        <v>53</v>
      </c>
      <c r="C9" s="5" t="s">
        <v>68</v>
      </c>
      <c r="D9" s="6">
        <v>4</v>
      </c>
      <c r="E9" s="6">
        <v>4</v>
      </c>
      <c r="F9" s="6">
        <v>2</v>
      </c>
      <c r="G9" s="6"/>
      <c r="H9" s="6"/>
      <c r="I9" s="6"/>
      <c r="J9" s="6"/>
      <c r="K9" s="6"/>
      <c r="L9" s="6"/>
      <c r="M9" s="6"/>
      <c r="N9" s="6"/>
      <c r="O9" s="3">
        <f t="shared" si="0"/>
        <v>10</v>
      </c>
      <c r="P9" s="3">
        <f t="shared" si="1"/>
        <v>92</v>
      </c>
      <c r="Q9" s="6">
        <v>5</v>
      </c>
      <c r="R9" s="6">
        <v>3</v>
      </c>
      <c r="S9" s="6">
        <v>2</v>
      </c>
      <c r="T9" s="6"/>
      <c r="U9" s="6"/>
      <c r="V9" s="6"/>
      <c r="W9" s="6"/>
      <c r="X9" s="6"/>
      <c r="Y9" s="6"/>
      <c r="Z9" s="6"/>
      <c r="AA9" s="6"/>
      <c r="AB9" s="6">
        <f>SUM(Q9:AA9)</f>
        <v>10</v>
      </c>
      <c r="AC9" s="3">
        <f t="shared" si="2"/>
        <v>93</v>
      </c>
      <c r="AD9" s="6">
        <v>5</v>
      </c>
      <c r="AE9" s="6">
        <v>3</v>
      </c>
      <c r="AF9" s="6">
        <v>2</v>
      </c>
      <c r="AG9" s="6"/>
      <c r="AH9" s="6"/>
      <c r="AI9" s="6"/>
      <c r="AJ9" s="6"/>
      <c r="AK9" s="6"/>
      <c r="AL9" s="6"/>
      <c r="AM9" s="6"/>
      <c r="AN9" s="6"/>
      <c r="AO9" s="6">
        <f t="shared" si="3"/>
        <v>10</v>
      </c>
      <c r="AP9" s="3">
        <f t="shared" si="4"/>
        <v>93</v>
      </c>
      <c r="AQ9" s="6">
        <f t="shared" si="5"/>
        <v>278</v>
      </c>
      <c r="AR9" s="12">
        <v>4</v>
      </c>
    </row>
    <row r="10" spans="1:44" ht="20.25" customHeight="1" x14ac:dyDescent="0.25">
      <c r="A10" s="11">
        <v>38</v>
      </c>
      <c r="B10" s="4" t="s">
        <v>109</v>
      </c>
      <c r="C10" s="5" t="s">
        <v>135</v>
      </c>
      <c r="D10" s="6">
        <v>4</v>
      </c>
      <c r="E10" s="6">
        <v>3</v>
      </c>
      <c r="F10" s="6">
        <v>3</v>
      </c>
      <c r="G10" s="6"/>
      <c r="H10" s="6"/>
      <c r="I10" s="6"/>
      <c r="J10" s="6"/>
      <c r="K10" s="6"/>
      <c r="L10" s="6"/>
      <c r="M10" s="6"/>
      <c r="N10" s="6"/>
      <c r="O10" s="3">
        <f t="shared" si="0"/>
        <v>10</v>
      </c>
      <c r="P10" s="3">
        <f t="shared" si="1"/>
        <v>91</v>
      </c>
      <c r="Q10" s="6">
        <v>3</v>
      </c>
      <c r="R10" s="6">
        <v>4</v>
      </c>
      <c r="S10" s="6">
        <v>2</v>
      </c>
      <c r="T10" s="6">
        <v>1</v>
      </c>
      <c r="U10" s="6"/>
      <c r="V10" s="6"/>
      <c r="W10" s="6"/>
      <c r="X10" s="6"/>
      <c r="Y10" s="6"/>
      <c r="Z10" s="6"/>
      <c r="AA10" s="6"/>
      <c r="AB10" s="6">
        <f>SUM(Q10:W10)</f>
        <v>10</v>
      </c>
      <c r="AC10" s="3">
        <f t="shared" si="2"/>
        <v>89</v>
      </c>
      <c r="AD10" s="6">
        <v>7</v>
      </c>
      <c r="AE10" s="6">
        <v>3</v>
      </c>
      <c r="AF10" s="6"/>
      <c r="AG10" s="6"/>
      <c r="AH10" s="6"/>
      <c r="AI10" s="6"/>
      <c r="AJ10" s="6"/>
      <c r="AK10" s="6"/>
      <c r="AL10" s="6"/>
      <c r="AM10" s="6"/>
      <c r="AN10" s="6"/>
      <c r="AO10" s="6">
        <f t="shared" si="3"/>
        <v>10</v>
      </c>
      <c r="AP10" s="3">
        <f t="shared" si="4"/>
        <v>97</v>
      </c>
      <c r="AQ10" s="6">
        <f t="shared" si="5"/>
        <v>277</v>
      </c>
      <c r="AR10" s="12">
        <v>5</v>
      </c>
    </row>
    <row r="11" spans="1:44" ht="20.25" customHeight="1" x14ac:dyDescent="0.25">
      <c r="A11" s="13" t="s">
        <v>14</v>
      </c>
      <c r="B11" s="4" t="s">
        <v>71</v>
      </c>
      <c r="C11" s="5" t="s">
        <v>74</v>
      </c>
      <c r="D11" s="6">
        <v>4</v>
      </c>
      <c r="E11" s="6">
        <v>6</v>
      </c>
      <c r="F11" s="6"/>
      <c r="G11" s="6"/>
      <c r="H11" s="6"/>
      <c r="I11" s="6"/>
      <c r="J11" s="6"/>
      <c r="K11" s="6"/>
      <c r="L11" s="6"/>
      <c r="M11" s="6"/>
      <c r="N11" s="6"/>
      <c r="O11" s="3">
        <f t="shared" si="0"/>
        <v>10</v>
      </c>
      <c r="P11" s="3">
        <f t="shared" si="1"/>
        <v>94</v>
      </c>
      <c r="Q11" s="6">
        <v>3</v>
      </c>
      <c r="R11" s="6">
        <v>5</v>
      </c>
      <c r="S11" s="6">
        <v>1</v>
      </c>
      <c r="T11" s="6">
        <v>1</v>
      </c>
      <c r="U11" s="6"/>
      <c r="V11" s="6"/>
      <c r="W11" s="6"/>
      <c r="X11" s="6"/>
      <c r="Y11" s="6"/>
      <c r="Z11" s="6"/>
      <c r="AA11" s="6"/>
      <c r="AB11" s="6">
        <f>SUM(Q11:AA11)</f>
        <v>10</v>
      </c>
      <c r="AC11" s="3">
        <f t="shared" si="2"/>
        <v>90</v>
      </c>
      <c r="AD11" s="6">
        <v>4</v>
      </c>
      <c r="AE11" s="6">
        <v>2</v>
      </c>
      <c r="AF11" s="6">
        <v>3</v>
      </c>
      <c r="AG11" s="6">
        <v>1</v>
      </c>
      <c r="AH11" s="6"/>
      <c r="AI11" s="6"/>
      <c r="AJ11" s="6"/>
      <c r="AK11" s="6"/>
      <c r="AL11" s="6"/>
      <c r="AM11" s="6"/>
      <c r="AN11" s="6"/>
      <c r="AO11" s="6">
        <f t="shared" si="3"/>
        <v>10</v>
      </c>
      <c r="AP11" s="3">
        <f t="shared" si="4"/>
        <v>89</v>
      </c>
      <c r="AQ11" s="6">
        <f t="shared" si="5"/>
        <v>273</v>
      </c>
      <c r="AR11" s="12">
        <v>6</v>
      </c>
    </row>
    <row r="12" spans="1:44" ht="20.25" customHeight="1" x14ac:dyDescent="0.25">
      <c r="A12" s="20" t="s">
        <v>7</v>
      </c>
      <c r="B12" s="18" t="s">
        <v>49</v>
      </c>
      <c r="C12" s="5" t="s">
        <v>87</v>
      </c>
      <c r="D12" s="6">
        <v>1</v>
      </c>
      <c r="E12" s="6">
        <v>5</v>
      </c>
      <c r="F12" s="6">
        <v>4</v>
      </c>
      <c r="G12" s="6"/>
      <c r="H12" s="6"/>
      <c r="I12" s="6"/>
      <c r="J12" s="6"/>
      <c r="K12" s="6"/>
      <c r="L12" s="6"/>
      <c r="M12" s="6"/>
      <c r="N12" s="6"/>
      <c r="O12" s="3">
        <f t="shared" si="0"/>
        <v>10</v>
      </c>
      <c r="P12" s="3">
        <f t="shared" si="1"/>
        <v>87</v>
      </c>
      <c r="Q12" s="6">
        <v>3</v>
      </c>
      <c r="R12" s="6">
        <v>5</v>
      </c>
      <c r="S12" s="6">
        <v>2</v>
      </c>
      <c r="T12" s="6"/>
      <c r="U12" s="6"/>
      <c r="V12" s="6"/>
      <c r="W12" s="6"/>
      <c r="X12" s="6"/>
      <c r="Y12" s="6"/>
      <c r="Z12" s="6"/>
      <c r="AA12" s="6"/>
      <c r="AB12" s="6">
        <f>SUM(Q12:AA12)</f>
        <v>10</v>
      </c>
      <c r="AC12" s="3">
        <f t="shared" si="2"/>
        <v>91</v>
      </c>
      <c r="AD12" s="6">
        <v>6</v>
      </c>
      <c r="AE12" s="6">
        <v>2</v>
      </c>
      <c r="AF12" s="6">
        <v>1</v>
      </c>
      <c r="AG12" s="6">
        <v>1</v>
      </c>
      <c r="AH12" s="6"/>
      <c r="AI12" s="6"/>
      <c r="AJ12" s="6"/>
      <c r="AK12" s="6"/>
      <c r="AL12" s="6"/>
      <c r="AM12" s="6"/>
      <c r="AN12" s="6"/>
      <c r="AO12" s="6">
        <f t="shared" si="3"/>
        <v>10</v>
      </c>
      <c r="AP12" s="3">
        <f t="shared" si="4"/>
        <v>93</v>
      </c>
      <c r="AQ12" s="6">
        <f t="shared" si="5"/>
        <v>271</v>
      </c>
      <c r="AR12" s="12">
        <v>7</v>
      </c>
    </row>
    <row r="13" spans="1:44" ht="20.25" customHeight="1" x14ac:dyDescent="0.25">
      <c r="A13" s="13" t="s">
        <v>28</v>
      </c>
      <c r="B13" s="4" t="s">
        <v>117</v>
      </c>
      <c r="C13" s="5" t="s">
        <v>108</v>
      </c>
      <c r="D13" s="6">
        <v>5</v>
      </c>
      <c r="E13" s="6">
        <v>5</v>
      </c>
      <c r="F13" s="6"/>
      <c r="G13" s="6"/>
      <c r="H13" s="6"/>
      <c r="I13" s="6"/>
      <c r="J13" s="6"/>
      <c r="K13" s="6"/>
      <c r="L13" s="6"/>
      <c r="M13" s="6"/>
      <c r="N13" s="6"/>
      <c r="O13" s="3">
        <f t="shared" si="0"/>
        <v>10</v>
      </c>
      <c r="P13" s="3">
        <f t="shared" si="1"/>
        <v>95</v>
      </c>
      <c r="Q13" s="6">
        <v>3</v>
      </c>
      <c r="R13" s="6"/>
      <c r="S13" s="6">
        <v>4</v>
      </c>
      <c r="T13" s="6">
        <v>3</v>
      </c>
      <c r="U13" s="6"/>
      <c r="V13" s="6"/>
      <c r="W13" s="6"/>
      <c r="X13" s="6"/>
      <c r="Y13" s="6"/>
      <c r="Z13" s="6"/>
      <c r="AA13" s="6"/>
      <c r="AB13" s="6">
        <f>SUM(Q13:AA13)</f>
        <v>10</v>
      </c>
      <c r="AC13" s="3">
        <f t="shared" si="2"/>
        <v>83</v>
      </c>
      <c r="AD13" s="6">
        <v>3</v>
      </c>
      <c r="AE13" s="6">
        <v>4</v>
      </c>
      <c r="AF13" s="6">
        <v>3</v>
      </c>
      <c r="AG13" s="6"/>
      <c r="AH13" s="6"/>
      <c r="AI13" s="6"/>
      <c r="AJ13" s="6"/>
      <c r="AK13" s="6"/>
      <c r="AL13" s="6"/>
      <c r="AM13" s="6"/>
      <c r="AN13" s="6"/>
      <c r="AO13" s="6">
        <f t="shared" si="3"/>
        <v>10</v>
      </c>
      <c r="AP13" s="3">
        <f t="shared" si="4"/>
        <v>90</v>
      </c>
      <c r="AQ13" s="6">
        <f t="shared" si="5"/>
        <v>268</v>
      </c>
      <c r="AR13" s="12">
        <v>8</v>
      </c>
    </row>
    <row r="14" spans="1:44" ht="20.25" customHeight="1" x14ac:dyDescent="0.25">
      <c r="A14" s="11" t="s">
        <v>26</v>
      </c>
      <c r="B14" s="4" t="s">
        <v>99</v>
      </c>
      <c r="C14" s="5" t="s">
        <v>68</v>
      </c>
      <c r="D14" s="6">
        <v>4</v>
      </c>
      <c r="E14" s="6">
        <v>3</v>
      </c>
      <c r="F14" s="6">
        <v>3</v>
      </c>
      <c r="G14" s="6"/>
      <c r="H14" s="6"/>
      <c r="I14" s="6"/>
      <c r="J14" s="6"/>
      <c r="K14" s="6"/>
      <c r="L14" s="6"/>
      <c r="M14" s="6"/>
      <c r="N14" s="6"/>
      <c r="O14" s="3">
        <f t="shared" si="0"/>
        <v>10</v>
      </c>
      <c r="P14" s="3">
        <f t="shared" si="1"/>
        <v>91</v>
      </c>
      <c r="Q14" s="6">
        <v>3</v>
      </c>
      <c r="R14" s="6">
        <v>4</v>
      </c>
      <c r="S14" s="6">
        <v>1</v>
      </c>
      <c r="T14" s="6">
        <v>2</v>
      </c>
      <c r="U14" s="6"/>
      <c r="V14" s="6"/>
      <c r="W14" s="6"/>
      <c r="X14" s="6"/>
      <c r="Y14" s="6"/>
      <c r="Z14" s="6"/>
      <c r="AA14" s="6"/>
      <c r="AB14" s="6">
        <f>SUM(Q14:AA14)</f>
        <v>10</v>
      </c>
      <c r="AC14" s="3">
        <f t="shared" si="2"/>
        <v>88</v>
      </c>
      <c r="AD14" s="6">
        <v>2</v>
      </c>
      <c r="AE14" s="6">
        <v>5</v>
      </c>
      <c r="AF14" s="6">
        <v>2</v>
      </c>
      <c r="AG14" s="6">
        <v>1</v>
      </c>
      <c r="AH14" s="6"/>
      <c r="AI14" s="6"/>
      <c r="AJ14" s="6"/>
      <c r="AK14" s="6"/>
      <c r="AL14" s="6"/>
      <c r="AM14" s="6"/>
      <c r="AN14" s="6"/>
      <c r="AO14" s="6">
        <f t="shared" si="3"/>
        <v>10</v>
      </c>
      <c r="AP14" s="3">
        <f t="shared" si="4"/>
        <v>88</v>
      </c>
      <c r="AQ14" s="6">
        <f t="shared" si="5"/>
        <v>267</v>
      </c>
      <c r="AR14" s="12">
        <v>9</v>
      </c>
    </row>
    <row r="15" spans="1:44" ht="20.25" customHeight="1" x14ac:dyDescent="0.25">
      <c r="A15" s="13">
        <v>40</v>
      </c>
      <c r="B15" s="4" t="s">
        <v>99</v>
      </c>
      <c r="C15" s="5" t="s">
        <v>69</v>
      </c>
      <c r="D15" s="6">
        <v>1</v>
      </c>
      <c r="E15" s="6">
        <v>4</v>
      </c>
      <c r="F15" s="6">
        <v>2</v>
      </c>
      <c r="G15" s="6">
        <v>3</v>
      </c>
      <c r="H15" s="6"/>
      <c r="I15" s="6"/>
      <c r="J15" s="6"/>
      <c r="K15" s="6"/>
      <c r="L15" s="6"/>
      <c r="M15" s="6"/>
      <c r="N15" s="6"/>
      <c r="O15" s="3">
        <f t="shared" si="0"/>
        <v>10</v>
      </c>
      <c r="P15" s="3">
        <f t="shared" si="1"/>
        <v>83</v>
      </c>
      <c r="Q15" s="6">
        <v>2</v>
      </c>
      <c r="R15" s="6">
        <v>6</v>
      </c>
      <c r="S15" s="6">
        <v>1</v>
      </c>
      <c r="T15" s="6">
        <v>1</v>
      </c>
      <c r="U15" s="6"/>
      <c r="V15" s="6"/>
      <c r="W15" s="6"/>
      <c r="X15" s="6"/>
      <c r="Y15" s="6"/>
      <c r="Z15" s="6"/>
      <c r="AA15" s="6"/>
      <c r="AB15" s="6">
        <f>SUM(Q15:AA15)</f>
        <v>10</v>
      </c>
      <c r="AC15" s="3">
        <f t="shared" si="2"/>
        <v>89</v>
      </c>
      <c r="AD15" s="6">
        <v>4</v>
      </c>
      <c r="AE15" s="6">
        <v>6</v>
      </c>
      <c r="AF15" s="6"/>
      <c r="AG15" s="6"/>
      <c r="AH15" s="6"/>
      <c r="AI15" s="6"/>
      <c r="AJ15" s="6"/>
      <c r="AK15" s="6"/>
      <c r="AL15" s="6"/>
      <c r="AM15" s="6"/>
      <c r="AN15" s="6"/>
      <c r="AO15" s="6">
        <f t="shared" si="3"/>
        <v>10</v>
      </c>
      <c r="AP15" s="3">
        <f t="shared" si="4"/>
        <v>94</v>
      </c>
      <c r="AQ15" s="6">
        <f t="shared" si="5"/>
        <v>266</v>
      </c>
      <c r="AR15" s="12">
        <v>10</v>
      </c>
    </row>
    <row r="16" spans="1:44" ht="20.25" customHeight="1" x14ac:dyDescent="0.25">
      <c r="A16" s="11" t="s">
        <v>22</v>
      </c>
      <c r="B16" s="4" t="s">
        <v>64</v>
      </c>
      <c r="C16" s="5" t="s">
        <v>108</v>
      </c>
      <c r="D16" s="6">
        <v>3</v>
      </c>
      <c r="E16" s="6">
        <v>3</v>
      </c>
      <c r="F16" s="6">
        <v>3</v>
      </c>
      <c r="G16" s="6">
        <v>1</v>
      </c>
      <c r="H16" s="6"/>
      <c r="I16" s="6"/>
      <c r="J16" s="6"/>
      <c r="K16" s="6"/>
      <c r="L16" s="6"/>
      <c r="M16" s="6"/>
      <c r="N16" s="6"/>
      <c r="O16" s="3">
        <f t="shared" si="0"/>
        <v>10</v>
      </c>
      <c r="P16" s="3">
        <f t="shared" si="1"/>
        <v>88</v>
      </c>
      <c r="Q16" s="6">
        <v>2</v>
      </c>
      <c r="R16" s="6">
        <v>3</v>
      </c>
      <c r="S16" s="6">
        <v>3</v>
      </c>
      <c r="T16" s="6">
        <v>2</v>
      </c>
      <c r="U16" s="6"/>
      <c r="V16" s="6"/>
      <c r="W16" s="6"/>
      <c r="X16" s="6"/>
      <c r="Y16" s="6"/>
      <c r="Z16" s="6"/>
      <c r="AA16" s="6"/>
      <c r="AB16" s="6">
        <f>SUM(Q16:W16)</f>
        <v>10</v>
      </c>
      <c r="AC16" s="3">
        <f t="shared" si="2"/>
        <v>85</v>
      </c>
      <c r="AD16" s="6">
        <v>3</v>
      </c>
      <c r="AE16" s="6">
        <v>5</v>
      </c>
      <c r="AF16" s="6">
        <v>2</v>
      </c>
      <c r="AG16" s="6"/>
      <c r="AH16" s="6"/>
      <c r="AI16" s="6"/>
      <c r="AJ16" s="6"/>
      <c r="AK16" s="6"/>
      <c r="AL16" s="6"/>
      <c r="AM16" s="6"/>
      <c r="AN16" s="6"/>
      <c r="AO16" s="6">
        <f t="shared" si="3"/>
        <v>10</v>
      </c>
      <c r="AP16" s="3">
        <f t="shared" si="4"/>
        <v>91</v>
      </c>
      <c r="AQ16" s="6">
        <f t="shared" si="5"/>
        <v>264</v>
      </c>
      <c r="AR16" s="12">
        <v>11</v>
      </c>
    </row>
    <row r="17" spans="1:44" ht="20.25" customHeight="1" x14ac:dyDescent="0.25">
      <c r="A17" s="13" t="s">
        <v>18</v>
      </c>
      <c r="B17" s="4" t="s">
        <v>103</v>
      </c>
      <c r="C17" s="5" t="s">
        <v>61</v>
      </c>
      <c r="D17" s="6">
        <v>3</v>
      </c>
      <c r="E17" s="6">
        <v>6</v>
      </c>
      <c r="F17" s="6">
        <v>1</v>
      </c>
      <c r="G17" s="6"/>
      <c r="H17" s="6"/>
      <c r="I17" s="6"/>
      <c r="J17" s="6"/>
      <c r="K17" s="6"/>
      <c r="L17" s="6"/>
      <c r="M17" s="6"/>
      <c r="N17" s="6"/>
      <c r="O17" s="3">
        <f t="shared" si="0"/>
        <v>10</v>
      </c>
      <c r="P17" s="3">
        <f t="shared" si="1"/>
        <v>92</v>
      </c>
      <c r="Q17" s="6">
        <v>1</v>
      </c>
      <c r="R17" s="6">
        <v>2</v>
      </c>
      <c r="S17" s="6">
        <v>6</v>
      </c>
      <c r="T17" s="6">
        <v>1</v>
      </c>
      <c r="U17" s="6"/>
      <c r="V17" s="6"/>
      <c r="W17" s="6"/>
      <c r="X17" s="6"/>
      <c r="Y17" s="6"/>
      <c r="Z17" s="6"/>
      <c r="AA17" s="6"/>
      <c r="AB17" s="6">
        <f>SUM(Q17:AA17)</f>
        <v>10</v>
      </c>
      <c r="AC17" s="3">
        <f t="shared" si="2"/>
        <v>83</v>
      </c>
      <c r="AD17" s="6">
        <v>3</v>
      </c>
      <c r="AE17" s="6">
        <v>4</v>
      </c>
      <c r="AF17" s="6">
        <v>2</v>
      </c>
      <c r="AG17" s="6"/>
      <c r="AH17" s="6">
        <v>1</v>
      </c>
      <c r="AI17" s="6"/>
      <c r="AJ17" s="6"/>
      <c r="AK17" s="6"/>
      <c r="AL17" s="6"/>
      <c r="AM17" s="6"/>
      <c r="AN17" s="6"/>
      <c r="AO17" s="6">
        <f t="shared" si="3"/>
        <v>10</v>
      </c>
      <c r="AP17" s="3">
        <f t="shared" si="4"/>
        <v>88</v>
      </c>
      <c r="AQ17" s="6">
        <f t="shared" si="5"/>
        <v>263</v>
      </c>
      <c r="AR17" s="12">
        <v>12</v>
      </c>
    </row>
    <row r="18" spans="1:44" ht="20.25" customHeight="1" x14ac:dyDescent="0.25">
      <c r="A18" s="11" t="s">
        <v>42</v>
      </c>
      <c r="B18" s="4" t="s">
        <v>72</v>
      </c>
      <c r="C18" s="5" t="s">
        <v>125</v>
      </c>
      <c r="D18" s="6">
        <v>2</v>
      </c>
      <c r="E18" s="6">
        <v>5</v>
      </c>
      <c r="F18" s="6">
        <v>1</v>
      </c>
      <c r="G18" s="6">
        <v>2</v>
      </c>
      <c r="H18" s="6"/>
      <c r="I18" s="6"/>
      <c r="J18" s="6"/>
      <c r="K18" s="6"/>
      <c r="L18" s="6"/>
      <c r="M18" s="6"/>
      <c r="N18" s="6"/>
      <c r="O18" s="3">
        <f t="shared" si="0"/>
        <v>10</v>
      </c>
      <c r="P18" s="3">
        <f t="shared" si="1"/>
        <v>87</v>
      </c>
      <c r="Q18" s="6"/>
      <c r="R18" s="6">
        <v>6</v>
      </c>
      <c r="S18" s="6">
        <v>2</v>
      </c>
      <c r="T18" s="6">
        <v>1</v>
      </c>
      <c r="U18" s="6"/>
      <c r="V18" s="6"/>
      <c r="W18" s="6"/>
      <c r="X18" s="6">
        <v>1</v>
      </c>
      <c r="Y18" s="6"/>
      <c r="Z18" s="6"/>
      <c r="AA18" s="6"/>
      <c r="AB18" s="6">
        <f>SUM(Q18:Y18)</f>
        <v>10</v>
      </c>
      <c r="AC18" s="3">
        <f t="shared" si="2"/>
        <v>80</v>
      </c>
      <c r="AD18" s="6">
        <v>7</v>
      </c>
      <c r="AE18" s="6">
        <v>2</v>
      </c>
      <c r="AF18" s="6">
        <v>1</v>
      </c>
      <c r="AG18" s="6"/>
      <c r="AH18" s="6"/>
      <c r="AI18" s="6"/>
      <c r="AJ18" s="6"/>
      <c r="AK18" s="6"/>
      <c r="AL18" s="6"/>
      <c r="AM18" s="6"/>
      <c r="AN18" s="6"/>
      <c r="AO18" s="6">
        <f t="shared" si="3"/>
        <v>10</v>
      </c>
      <c r="AP18" s="3">
        <f t="shared" si="4"/>
        <v>96</v>
      </c>
      <c r="AQ18" s="6">
        <f t="shared" si="5"/>
        <v>263</v>
      </c>
      <c r="AR18" s="12">
        <v>13</v>
      </c>
    </row>
    <row r="19" spans="1:44" ht="20.25" customHeight="1" x14ac:dyDescent="0.25">
      <c r="A19" s="13" t="s">
        <v>34</v>
      </c>
      <c r="B19" s="4" t="s">
        <v>73</v>
      </c>
      <c r="C19" s="5" t="s">
        <v>74</v>
      </c>
      <c r="D19" s="6">
        <v>4</v>
      </c>
      <c r="E19" s="6">
        <v>1</v>
      </c>
      <c r="F19" s="6">
        <v>2</v>
      </c>
      <c r="G19" s="6">
        <v>3</v>
      </c>
      <c r="H19" s="6"/>
      <c r="I19" s="6"/>
      <c r="J19" s="6"/>
      <c r="K19" s="6"/>
      <c r="L19" s="6"/>
      <c r="M19" s="6"/>
      <c r="N19" s="6"/>
      <c r="O19" s="3">
        <f t="shared" si="0"/>
        <v>10</v>
      </c>
      <c r="P19" s="3">
        <f t="shared" si="1"/>
        <v>86</v>
      </c>
      <c r="Q19" s="6">
        <v>1</v>
      </c>
      <c r="R19" s="6">
        <v>6</v>
      </c>
      <c r="S19" s="6">
        <v>2</v>
      </c>
      <c r="T19" s="6">
        <v>1</v>
      </c>
      <c r="U19" s="6"/>
      <c r="V19" s="6"/>
      <c r="W19" s="6"/>
      <c r="X19" s="6"/>
      <c r="Y19" s="6"/>
      <c r="Z19" s="6"/>
      <c r="AA19" s="6"/>
      <c r="AB19" s="6">
        <f>SUM(Q19:AA19)</f>
        <v>10</v>
      </c>
      <c r="AC19" s="3">
        <f t="shared" si="2"/>
        <v>87</v>
      </c>
      <c r="AD19" s="6">
        <v>2</v>
      </c>
      <c r="AE19" s="6">
        <v>6</v>
      </c>
      <c r="AF19" s="6">
        <v>2</v>
      </c>
      <c r="AG19" s="6"/>
      <c r="AH19" s="6"/>
      <c r="AI19" s="6"/>
      <c r="AJ19" s="6"/>
      <c r="AK19" s="6"/>
      <c r="AL19" s="6"/>
      <c r="AM19" s="6"/>
      <c r="AN19" s="6"/>
      <c r="AO19" s="6">
        <f t="shared" si="3"/>
        <v>10</v>
      </c>
      <c r="AP19" s="3">
        <f t="shared" si="4"/>
        <v>90</v>
      </c>
      <c r="AQ19" s="6">
        <f t="shared" si="5"/>
        <v>263</v>
      </c>
      <c r="AR19" s="12">
        <v>14</v>
      </c>
    </row>
    <row r="20" spans="1:44" ht="20.25" customHeight="1" x14ac:dyDescent="0.25">
      <c r="A20" s="11" t="s">
        <v>40</v>
      </c>
      <c r="B20" s="4" t="s">
        <v>122</v>
      </c>
      <c r="C20" s="5" t="s">
        <v>68</v>
      </c>
      <c r="D20" s="6">
        <v>3</v>
      </c>
      <c r="E20" s="6">
        <v>5</v>
      </c>
      <c r="F20" s="6">
        <v>2</v>
      </c>
      <c r="G20" s="6"/>
      <c r="H20" s="6"/>
      <c r="I20" s="6"/>
      <c r="J20" s="6"/>
      <c r="K20" s="6"/>
      <c r="L20" s="6"/>
      <c r="M20" s="6"/>
      <c r="N20" s="6"/>
      <c r="O20" s="3">
        <f t="shared" si="0"/>
        <v>10</v>
      </c>
      <c r="P20" s="3">
        <f t="shared" si="1"/>
        <v>91</v>
      </c>
      <c r="Q20" s="6">
        <v>1</v>
      </c>
      <c r="R20" s="6">
        <v>3</v>
      </c>
      <c r="S20" s="6">
        <v>4</v>
      </c>
      <c r="T20" s="6">
        <v>2</v>
      </c>
      <c r="U20" s="6"/>
      <c r="V20" s="6"/>
      <c r="W20" s="6"/>
      <c r="X20" s="6"/>
      <c r="Y20" s="6"/>
      <c r="Z20" s="6"/>
      <c r="AA20" s="6"/>
      <c r="AB20" s="6">
        <f>SUM(Q20:AA20)</f>
        <v>10</v>
      </c>
      <c r="AC20" s="3">
        <f t="shared" si="2"/>
        <v>83</v>
      </c>
      <c r="AD20" s="6">
        <v>3</v>
      </c>
      <c r="AE20" s="6">
        <v>3</v>
      </c>
      <c r="AF20" s="6">
        <v>3</v>
      </c>
      <c r="AG20" s="6">
        <v>1</v>
      </c>
      <c r="AH20" s="6"/>
      <c r="AI20" s="6"/>
      <c r="AJ20" s="6"/>
      <c r="AK20" s="6"/>
      <c r="AL20" s="6"/>
      <c r="AM20" s="6"/>
      <c r="AN20" s="6"/>
      <c r="AO20" s="6">
        <f t="shared" si="3"/>
        <v>10</v>
      </c>
      <c r="AP20" s="3">
        <f t="shared" si="4"/>
        <v>88</v>
      </c>
      <c r="AQ20" s="6">
        <f t="shared" si="5"/>
        <v>262</v>
      </c>
      <c r="AR20" s="12">
        <v>15</v>
      </c>
    </row>
    <row r="21" spans="1:44" ht="20.25" customHeight="1" x14ac:dyDescent="0.25">
      <c r="A21" s="13" t="s">
        <v>43</v>
      </c>
      <c r="B21" s="4" t="s">
        <v>90</v>
      </c>
      <c r="C21" s="5" t="s">
        <v>61</v>
      </c>
      <c r="D21" s="6">
        <v>2</v>
      </c>
      <c r="E21" s="6">
        <v>5</v>
      </c>
      <c r="F21" s="6">
        <v>2</v>
      </c>
      <c r="G21" s="6">
        <v>1</v>
      </c>
      <c r="H21" s="6"/>
      <c r="I21" s="6"/>
      <c r="J21" s="6"/>
      <c r="K21" s="6"/>
      <c r="L21" s="6"/>
      <c r="M21" s="6"/>
      <c r="N21" s="6"/>
      <c r="O21" s="3">
        <f t="shared" si="0"/>
        <v>10</v>
      </c>
      <c r="P21" s="3">
        <f t="shared" si="1"/>
        <v>88</v>
      </c>
      <c r="Q21" s="6">
        <v>2</v>
      </c>
      <c r="R21" s="6">
        <v>3</v>
      </c>
      <c r="S21" s="6">
        <v>2</v>
      </c>
      <c r="T21" s="6">
        <v>3</v>
      </c>
      <c r="U21" s="6"/>
      <c r="V21" s="6"/>
      <c r="W21" s="6"/>
      <c r="X21" s="6"/>
      <c r="Y21" s="6"/>
      <c r="Z21" s="6"/>
      <c r="AA21" s="6"/>
      <c r="AB21" s="6">
        <f>SUM(Q21:AA21)</f>
        <v>10</v>
      </c>
      <c r="AC21" s="3">
        <f t="shared" si="2"/>
        <v>84</v>
      </c>
      <c r="AD21" s="6">
        <v>3</v>
      </c>
      <c r="AE21" s="6">
        <v>3</v>
      </c>
      <c r="AF21" s="6">
        <v>4</v>
      </c>
      <c r="AG21" s="6"/>
      <c r="AH21" s="6"/>
      <c r="AI21" s="6"/>
      <c r="AJ21" s="6"/>
      <c r="AK21" s="6"/>
      <c r="AL21" s="6"/>
      <c r="AM21" s="6"/>
      <c r="AN21" s="6"/>
      <c r="AO21" s="6">
        <f t="shared" si="3"/>
        <v>10</v>
      </c>
      <c r="AP21" s="3">
        <f t="shared" si="4"/>
        <v>89</v>
      </c>
      <c r="AQ21" s="6">
        <f t="shared" si="5"/>
        <v>261</v>
      </c>
      <c r="AR21" s="12">
        <v>16</v>
      </c>
    </row>
    <row r="22" spans="1:44" ht="20.25" customHeight="1" x14ac:dyDescent="0.25">
      <c r="A22" s="11" t="s">
        <v>19</v>
      </c>
      <c r="B22" s="4" t="s">
        <v>104</v>
      </c>
      <c r="C22" s="5" t="s">
        <v>105</v>
      </c>
      <c r="D22" s="6">
        <v>1</v>
      </c>
      <c r="E22" s="6">
        <v>6</v>
      </c>
      <c r="F22" s="6">
        <v>2</v>
      </c>
      <c r="G22" s="6">
        <v>1</v>
      </c>
      <c r="H22" s="6"/>
      <c r="I22" s="6"/>
      <c r="J22" s="6"/>
      <c r="K22" s="6"/>
      <c r="L22" s="6"/>
      <c r="M22" s="6"/>
      <c r="N22" s="6"/>
      <c r="O22" s="3">
        <f t="shared" si="0"/>
        <v>10</v>
      </c>
      <c r="P22" s="3">
        <f t="shared" si="1"/>
        <v>87</v>
      </c>
      <c r="Q22" s="6">
        <v>1</v>
      </c>
      <c r="R22" s="6">
        <v>4</v>
      </c>
      <c r="S22" s="6">
        <v>1</v>
      </c>
      <c r="T22" s="6">
        <v>2</v>
      </c>
      <c r="U22" s="6">
        <v>2</v>
      </c>
      <c r="V22" s="6"/>
      <c r="W22" s="6"/>
      <c r="X22" s="6"/>
      <c r="Y22" s="6"/>
      <c r="Z22" s="6"/>
      <c r="AA22" s="6"/>
      <c r="AB22" s="6">
        <f>SUM(Q22:W22)</f>
        <v>10</v>
      </c>
      <c r="AC22" s="3">
        <f t="shared" si="2"/>
        <v>80</v>
      </c>
      <c r="AD22" s="6">
        <v>5</v>
      </c>
      <c r="AE22" s="6">
        <v>4</v>
      </c>
      <c r="AF22" s="6">
        <v>1</v>
      </c>
      <c r="AG22" s="6"/>
      <c r="AH22" s="6"/>
      <c r="AI22" s="6"/>
      <c r="AJ22" s="6"/>
      <c r="AK22" s="6"/>
      <c r="AL22" s="6"/>
      <c r="AM22" s="6"/>
      <c r="AN22" s="6"/>
      <c r="AO22" s="6">
        <f t="shared" si="3"/>
        <v>10</v>
      </c>
      <c r="AP22" s="3">
        <f t="shared" si="4"/>
        <v>94</v>
      </c>
      <c r="AQ22" s="6">
        <f t="shared" si="5"/>
        <v>261</v>
      </c>
      <c r="AR22" s="12">
        <v>17</v>
      </c>
    </row>
    <row r="23" spans="1:44" ht="20.25" customHeight="1" x14ac:dyDescent="0.25">
      <c r="A23" s="13" t="s">
        <v>21</v>
      </c>
      <c r="B23" s="4" t="s">
        <v>53</v>
      </c>
      <c r="C23" s="5" t="s">
        <v>107</v>
      </c>
      <c r="D23" s="6">
        <v>1</v>
      </c>
      <c r="E23" s="6">
        <v>6</v>
      </c>
      <c r="F23" s="6">
        <v>2</v>
      </c>
      <c r="G23" s="6"/>
      <c r="H23" s="6"/>
      <c r="I23" s="6"/>
      <c r="J23" s="6"/>
      <c r="K23" s="6"/>
      <c r="L23" s="6"/>
      <c r="M23" s="6"/>
      <c r="N23" s="6">
        <v>1</v>
      </c>
      <c r="O23" s="3">
        <f t="shared" si="0"/>
        <v>10</v>
      </c>
      <c r="P23" s="3">
        <f t="shared" si="1"/>
        <v>80</v>
      </c>
      <c r="Q23" s="6">
        <v>2</v>
      </c>
      <c r="R23" s="6">
        <v>4</v>
      </c>
      <c r="S23" s="6">
        <v>3</v>
      </c>
      <c r="T23" s="6">
        <v>1</v>
      </c>
      <c r="U23" s="6"/>
      <c r="V23" s="6"/>
      <c r="W23" s="6"/>
      <c r="X23" s="6"/>
      <c r="Y23" s="6"/>
      <c r="Z23" s="6"/>
      <c r="AA23" s="6"/>
      <c r="AB23" s="6">
        <f>SUM(Q23:W23)</f>
        <v>10</v>
      </c>
      <c r="AC23" s="3">
        <f t="shared" si="2"/>
        <v>87</v>
      </c>
      <c r="AD23" s="6">
        <v>5</v>
      </c>
      <c r="AE23" s="6">
        <v>3</v>
      </c>
      <c r="AF23" s="6">
        <v>2</v>
      </c>
      <c r="AG23" s="6"/>
      <c r="AH23" s="6"/>
      <c r="AI23" s="6"/>
      <c r="AJ23" s="6"/>
      <c r="AK23" s="6"/>
      <c r="AL23" s="6"/>
      <c r="AM23" s="6"/>
      <c r="AN23" s="6"/>
      <c r="AO23" s="6">
        <f t="shared" si="3"/>
        <v>10</v>
      </c>
      <c r="AP23" s="3">
        <f t="shared" si="4"/>
        <v>93</v>
      </c>
      <c r="AQ23" s="6">
        <f t="shared" si="5"/>
        <v>260</v>
      </c>
      <c r="AR23" s="12">
        <v>18</v>
      </c>
    </row>
    <row r="24" spans="1:44" ht="20.25" customHeight="1" x14ac:dyDescent="0.25">
      <c r="A24" s="11" t="s">
        <v>13</v>
      </c>
      <c r="B24" s="4" t="s">
        <v>72</v>
      </c>
      <c r="C24" s="5" t="s">
        <v>95</v>
      </c>
      <c r="D24" s="6">
        <v>2</v>
      </c>
      <c r="E24" s="6">
        <v>7</v>
      </c>
      <c r="F24" s="6">
        <v>1</v>
      </c>
      <c r="G24" s="6"/>
      <c r="H24" s="6"/>
      <c r="I24" s="6"/>
      <c r="J24" s="6"/>
      <c r="K24" s="6"/>
      <c r="L24" s="6"/>
      <c r="M24" s="6"/>
      <c r="N24" s="6"/>
      <c r="O24" s="3">
        <f t="shared" si="0"/>
        <v>10</v>
      </c>
      <c r="P24" s="3">
        <f t="shared" si="1"/>
        <v>91</v>
      </c>
      <c r="Q24" s="6">
        <v>1</v>
      </c>
      <c r="R24" s="6">
        <v>4</v>
      </c>
      <c r="S24" s="6">
        <v>3</v>
      </c>
      <c r="T24" s="6">
        <v>1</v>
      </c>
      <c r="U24" s="6"/>
      <c r="V24" s="6">
        <v>1</v>
      </c>
      <c r="W24" s="6"/>
      <c r="X24" s="6"/>
      <c r="Y24" s="6"/>
      <c r="Z24" s="6"/>
      <c r="AA24" s="6"/>
      <c r="AB24" s="6">
        <f>SUM(Q24:AA24)</f>
        <v>10</v>
      </c>
      <c r="AC24" s="3">
        <f t="shared" si="2"/>
        <v>82</v>
      </c>
      <c r="AD24" s="6">
        <v>3</v>
      </c>
      <c r="AE24" s="6">
        <v>2</v>
      </c>
      <c r="AF24" s="6">
        <v>3</v>
      </c>
      <c r="AG24" s="6">
        <v>2</v>
      </c>
      <c r="AH24" s="6"/>
      <c r="AI24" s="6"/>
      <c r="AJ24" s="6"/>
      <c r="AK24" s="6"/>
      <c r="AL24" s="6"/>
      <c r="AM24" s="6"/>
      <c r="AN24" s="6"/>
      <c r="AO24" s="6">
        <f t="shared" si="3"/>
        <v>10</v>
      </c>
      <c r="AP24" s="3">
        <f t="shared" si="4"/>
        <v>86</v>
      </c>
      <c r="AQ24" s="6">
        <f t="shared" si="5"/>
        <v>259</v>
      </c>
      <c r="AR24" s="12">
        <v>19</v>
      </c>
    </row>
    <row r="25" spans="1:44" ht="20.25" customHeight="1" x14ac:dyDescent="0.25">
      <c r="A25" s="13" t="s">
        <v>27</v>
      </c>
      <c r="B25" s="4" t="s">
        <v>72</v>
      </c>
      <c r="C25" s="5" t="s">
        <v>116</v>
      </c>
      <c r="D25" s="6">
        <v>3</v>
      </c>
      <c r="E25" s="6">
        <v>6</v>
      </c>
      <c r="F25" s="6"/>
      <c r="G25" s="6">
        <v>1</v>
      </c>
      <c r="H25" s="6"/>
      <c r="I25" s="6"/>
      <c r="J25" s="6"/>
      <c r="K25" s="6"/>
      <c r="L25" s="6"/>
      <c r="M25" s="6"/>
      <c r="N25" s="6"/>
      <c r="O25" s="3">
        <f t="shared" si="0"/>
        <v>10</v>
      </c>
      <c r="P25" s="3">
        <f t="shared" si="1"/>
        <v>91</v>
      </c>
      <c r="Q25" s="6">
        <v>5</v>
      </c>
      <c r="R25" s="6">
        <v>2</v>
      </c>
      <c r="S25" s="6">
        <v>3</v>
      </c>
      <c r="T25" s="6"/>
      <c r="U25" s="6"/>
      <c r="V25" s="6"/>
      <c r="W25" s="6"/>
      <c r="X25" s="6"/>
      <c r="Y25" s="6"/>
      <c r="Z25" s="6"/>
      <c r="AA25" s="6"/>
      <c r="AB25" s="6">
        <f>SUM(Q25:W25)</f>
        <v>10</v>
      </c>
      <c r="AC25" s="3">
        <f t="shared" si="2"/>
        <v>92</v>
      </c>
      <c r="AD25" s="6">
        <v>1</v>
      </c>
      <c r="AE25" s="6">
        <v>5</v>
      </c>
      <c r="AF25" s="6">
        <v>1</v>
      </c>
      <c r="AG25" s="6">
        <v>1</v>
      </c>
      <c r="AH25" s="6">
        <v>1</v>
      </c>
      <c r="AI25" s="6"/>
      <c r="AJ25" s="6"/>
      <c r="AK25" s="6"/>
      <c r="AL25" s="6"/>
      <c r="AM25" s="6"/>
      <c r="AN25" s="6">
        <v>1</v>
      </c>
      <c r="AO25" s="6">
        <f t="shared" si="3"/>
        <v>10</v>
      </c>
      <c r="AP25" s="3">
        <f t="shared" si="4"/>
        <v>76</v>
      </c>
      <c r="AQ25" s="6">
        <f t="shared" si="5"/>
        <v>259</v>
      </c>
      <c r="AR25" s="12">
        <v>20</v>
      </c>
    </row>
    <row r="26" spans="1:44" ht="20.25" customHeight="1" x14ac:dyDescent="0.25">
      <c r="A26" s="11" t="s">
        <v>31</v>
      </c>
      <c r="B26" s="4" t="s">
        <v>75</v>
      </c>
      <c r="C26" s="5" t="s">
        <v>52</v>
      </c>
      <c r="D26" s="6">
        <v>4</v>
      </c>
      <c r="E26" s="6">
        <v>4</v>
      </c>
      <c r="F26" s="6">
        <v>1</v>
      </c>
      <c r="G26" s="6">
        <v>1</v>
      </c>
      <c r="H26" s="6"/>
      <c r="I26" s="6"/>
      <c r="J26" s="6"/>
      <c r="K26" s="6"/>
      <c r="L26" s="6"/>
      <c r="M26" s="6"/>
      <c r="N26" s="6"/>
      <c r="O26" s="3">
        <f t="shared" si="0"/>
        <v>10</v>
      </c>
      <c r="P26" s="3">
        <f t="shared" si="1"/>
        <v>91</v>
      </c>
      <c r="Q26" s="6">
        <v>2</v>
      </c>
      <c r="R26" s="6">
        <v>2</v>
      </c>
      <c r="S26" s="6">
        <v>1</v>
      </c>
      <c r="T26" s="6">
        <v>3</v>
      </c>
      <c r="U26" s="6">
        <v>2</v>
      </c>
      <c r="V26" s="6"/>
      <c r="W26" s="6"/>
      <c r="X26" s="6"/>
      <c r="Y26" s="6"/>
      <c r="Z26" s="6"/>
      <c r="AA26" s="6"/>
      <c r="AB26" s="6">
        <f>SUM(Q26:W26)</f>
        <v>10</v>
      </c>
      <c r="AC26" s="3">
        <f t="shared" si="2"/>
        <v>79</v>
      </c>
      <c r="AD26" s="6">
        <v>1</v>
      </c>
      <c r="AE26" s="6">
        <v>5</v>
      </c>
      <c r="AF26" s="6">
        <v>4</v>
      </c>
      <c r="AG26" s="6"/>
      <c r="AH26" s="6"/>
      <c r="AI26" s="6"/>
      <c r="AJ26" s="6"/>
      <c r="AK26" s="6"/>
      <c r="AL26" s="6"/>
      <c r="AM26" s="6"/>
      <c r="AN26" s="6"/>
      <c r="AO26" s="6">
        <f t="shared" si="3"/>
        <v>10</v>
      </c>
      <c r="AP26" s="3">
        <f t="shared" si="4"/>
        <v>87</v>
      </c>
      <c r="AQ26" s="6">
        <f t="shared" si="5"/>
        <v>257</v>
      </c>
      <c r="AR26" s="12">
        <v>21</v>
      </c>
    </row>
    <row r="27" spans="1:44" ht="20.25" customHeight="1" x14ac:dyDescent="0.25">
      <c r="A27" s="13" t="s">
        <v>20</v>
      </c>
      <c r="B27" s="4" t="s">
        <v>54</v>
      </c>
      <c r="C27" s="5" t="s">
        <v>106</v>
      </c>
      <c r="D27" s="6">
        <v>3</v>
      </c>
      <c r="E27" s="6">
        <v>2</v>
      </c>
      <c r="F27" s="6">
        <v>3</v>
      </c>
      <c r="G27" s="6"/>
      <c r="H27" s="6">
        <v>1</v>
      </c>
      <c r="I27" s="6"/>
      <c r="J27" s="6"/>
      <c r="K27" s="6"/>
      <c r="L27" s="6"/>
      <c r="M27" s="6"/>
      <c r="N27" s="6">
        <v>1</v>
      </c>
      <c r="O27" s="3">
        <f t="shared" si="0"/>
        <v>10</v>
      </c>
      <c r="P27" s="3">
        <f t="shared" si="1"/>
        <v>78</v>
      </c>
      <c r="Q27" s="6">
        <v>4</v>
      </c>
      <c r="R27" s="6">
        <v>3</v>
      </c>
      <c r="S27" s="6">
        <v>2</v>
      </c>
      <c r="T27" s="6"/>
      <c r="U27" s="6">
        <v>1</v>
      </c>
      <c r="V27" s="6"/>
      <c r="W27" s="6"/>
      <c r="X27" s="6"/>
      <c r="Y27" s="6"/>
      <c r="Z27" s="6"/>
      <c r="AA27" s="6"/>
      <c r="AB27" s="6">
        <f>SUM(Q27:AA27)</f>
        <v>10</v>
      </c>
      <c r="AC27" s="3">
        <f t="shared" si="2"/>
        <v>89</v>
      </c>
      <c r="AD27" s="6">
        <v>2</v>
      </c>
      <c r="AE27" s="6">
        <v>5</v>
      </c>
      <c r="AF27" s="6">
        <v>2</v>
      </c>
      <c r="AG27" s="6">
        <v>1</v>
      </c>
      <c r="AH27" s="6"/>
      <c r="AI27" s="6"/>
      <c r="AJ27" s="6"/>
      <c r="AK27" s="6"/>
      <c r="AL27" s="6"/>
      <c r="AM27" s="6"/>
      <c r="AN27" s="6"/>
      <c r="AO27" s="6">
        <f t="shared" si="3"/>
        <v>10</v>
      </c>
      <c r="AP27" s="3">
        <f t="shared" si="4"/>
        <v>88</v>
      </c>
      <c r="AQ27" s="6">
        <f t="shared" si="5"/>
        <v>255</v>
      </c>
      <c r="AR27" s="12">
        <v>22</v>
      </c>
    </row>
    <row r="28" spans="1:44" ht="20.25" customHeight="1" x14ac:dyDescent="0.25">
      <c r="A28" s="11" t="s">
        <v>24</v>
      </c>
      <c r="B28" s="4" t="s">
        <v>103</v>
      </c>
      <c r="C28" s="5" t="s">
        <v>114</v>
      </c>
      <c r="D28" s="6">
        <v>5</v>
      </c>
      <c r="E28" s="6"/>
      <c r="F28" s="6">
        <v>1</v>
      </c>
      <c r="G28" s="6">
        <v>2</v>
      </c>
      <c r="H28" s="6">
        <v>1</v>
      </c>
      <c r="I28" s="6"/>
      <c r="J28" s="6"/>
      <c r="K28" s="6"/>
      <c r="L28" s="6"/>
      <c r="M28" s="6"/>
      <c r="N28" s="6">
        <v>1</v>
      </c>
      <c r="O28" s="3">
        <f t="shared" si="0"/>
        <v>10</v>
      </c>
      <c r="P28" s="3">
        <f t="shared" si="1"/>
        <v>78</v>
      </c>
      <c r="Q28" s="6">
        <v>2</v>
      </c>
      <c r="R28" s="6">
        <v>4</v>
      </c>
      <c r="S28" s="6">
        <v>2</v>
      </c>
      <c r="T28" s="6">
        <v>1</v>
      </c>
      <c r="U28" s="6">
        <v>1</v>
      </c>
      <c r="V28" s="6"/>
      <c r="W28" s="6"/>
      <c r="X28" s="6"/>
      <c r="Y28" s="6"/>
      <c r="Z28" s="6"/>
      <c r="AA28" s="6"/>
      <c r="AB28" s="6">
        <f>SUM(Q28:AA28)</f>
        <v>10</v>
      </c>
      <c r="AC28" s="3">
        <f t="shared" si="2"/>
        <v>85</v>
      </c>
      <c r="AD28" s="6">
        <v>5</v>
      </c>
      <c r="AE28" s="6">
        <v>3</v>
      </c>
      <c r="AF28" s="6">
        <v>1</v>
      </c>
      <c r="AG28" s="6">
        <v>1</v>
      </c>
      <c r="AH28" s="6"/>
      <c r="AI28" s="6"/>
      <c r="AJ28" s="6"/>
      <c r="AK28" s="6"/>
      <c r="AL28" s="6"/>
      <c r="AM28" s="6"/>
      <c r="AN28" s="6"/>
      <c r="AO28" s="6">
        <f t="shared" si="3"/>
        <v>10</v>
      </c>
      <c r="AP28" s="3">
        <f t="shared" si="4"/>
        <v>92</v>
      </c>
      <c r="AQ28" s="6">
        <f t="shared" si="5"/>
        <v>255</v>
      </c>
      <c r="AR28" s="12">
        <v>23</v>
      </c>
    </row>
    <row r="29" spans="1:44" ht="20.25" customHeight="1" x14ac:dyDescent="0.25">
      <c r="A29" s="13" t="s">
        <v>25</v>
      </c>
      <c r="B29" s="4" t="s">
        <v>97</v>
      </c>
      <c r="C29" s="5" t="s">
        <v>78</v>
      </c>
      <c r="D29" s="6">
        <v>3</v>
      </c>
      <c r="E29" s="6">
        <v>4</v>
      </c>
      <c r="F29" s="6">
        <v>2</v>
      </c>
      <c r="G29" s="6">
        <v>1</v>
      </c>
      <c r="H29" s="6"/>
      <c r="I29" s="6"/>
      <c r="J29" s="6"/>
      <c r="K29" s="6"/>
      <c r="L29" s="6"/>
      <c r="M29" s="6"/>
      <c r="N29" s="6"/>
      <c r="O29" s="3">
        <f t="shared" si="0"/>
        <v>10</v>
      </c>
      <c r="P29" s="3">
        <f t="shared" si="1"/>
        <v>89</v>
      </c>
      <c r="Q29" s="6">
        <v>1</v>
      </c>
      <c r="R29" s="6">
        <v>3</v>
      </c>
      <c r="S29" s="6">
        <v>2</v>
      </c>
      <c r="T29" s="6">
        <v>2</v>
      </c>
      <c r="U29" s="6"/>
      <c r="V29" s="6"/>
      <c r="W29" s="6">
        <v>2</v>
      </c>
      <c r="X29" s="6"/>
      <c r="Y29" s="6"/>
      <c r="Z29" s="6"/>
      <c r="AA29" s="6"/>
      <c r="AB29" s="6">
        <f>SUM(Q29:AA29)</f>
        <v>10</v>
      </c>
      <c r="AC29" s="3">
        <f t="shared" si="2"/>
        <v>75</v>
      </c>
      <c r="AD29" s="6">
        <v>3</v>
      </c>
      <c r="AE29" s="6">
        <v>2</v>
      </c>
      <c r="AF29" s="6">
        <v>4</v>
      </c>
      <c r="AG29" s="6">
        <v>1</v>
      </c>
      <c r="AH29" s="6"/>
      <c r="AI29" s="6"/>
      <c r="AJ29" s="6"/>
      <c r="AK29" s="6"/>
      <c r="AL29" s="6"/>
      <c r="AM29" s="6"/>
      <c r="AN29" s="6"/>
      <c r="AO29" s="6">
        <f t="shared" si="3"/>
        <v>10</v>
      </c>
      <c r="AP29" s="3">
        <f t="shared" si="4"/>
        <v>87</v>
      </c>
      <c r="AQ29" s="6">
        <f t="shared" si="5"/>
        <v>251</v>
      </c>
      <c r="AR29" s="12">
        <v>24</v>
      </c>
    </row>
    <row r="30" spans="1:44" ht="20.25" customHeight="1" x14ac:dyDescent="0.25">
      <c r="A30" s="11" t="s">
        <v>16</v>
      </c>
      <c r="B30" s="4" t="s">
        <v>97</v>
      </c>
      <c r="C30" s="5" t="s">
        <v>96</v>
      </c>
      <c r="D30" s="6">
        <v>4</v>
      </c>
      <c r="E30" s="6">
        <v>3</v>
      </c>
      <c r="F30" s="6">
        <v>1</v>
      </c>
      <c r="G30" s="6">
        <v>2</v>
      </c>
      <c r="H30" s="6"/>
      <c r="I30" s="6"/>
      <c r="J30" s="6"/>
      <c r="K30" s="6"/>
      <c r="L30" s="6"/>
      <c r="M30" s="6"/>
      <c r="N30" s="6"/>
      <c r="O30" s="3">
        <f t="shared" si="0"/>
        <v>10</v>
      </c>
      <c r="P30" s="3">
        <f t="shared" si="1"/>
        <v>89</v>
      </c>
      <c r="Q30" s="6">
        <v>1</v>
      </c>
      <c r="R30" s="6">
        <v>1</v>
      </c>
      <c r="S30" s="6">
        <v>2</v>
      </c>
      <c r="T30" s="6">
        <v>3</v>
      </c>
      <c r="U30" s="6">
        <v>1</v>
      </c>
      <c r="V30" s="6">
        <v>1</v>
      </c>
      <c r="W30" s="6">
        <v>1</v>
      </c>
      <c r="X30" s="6"/>
      <c r="Y30" s="6"/>
      <c r="Z30" s="6"/>
      <c r="AA30" s="6"/>
      <c r="AB30" s="6">
        <f>SUM(Q30:AA30)</f>
        <v>10</v>
      </c>
      <c r="AC30" s="3">
        <f t="shared" si="2"/>
        <v>71</v>
      </c>
      <c r="AD30" s="6">
        <v>2</v>
      </c>
      <c r="AE30" s="6">
        <v>5</v>
      </c>
      <c r="AF30" s="6">
        <v>2</v>
      </c>
      <c r="AG30" s="6">
        <v>1</v>
      </c>
      <c r="AH30" s="6"/>
      <c r="AI30" s="6"/>
      <c r="AJ30" s="6"/>
      <c r="AK30" s="6"/>
      <c r="AL30" s="6"/>
      <c r="AM30" s="6"/>
      <c r="AN30" s="6"/>
      <c r="AO30" s="6">
        <f t="shared" si="3"/>
        <v>10</v>
      </c>
      <c r="AP30" s="3">
        <f t="shared" si="4"/>
        <v>88</v>
      </c>
      <c r="AQ30" s="6">
        <f t="shared" si="5"/>
        <v>248</v>
      </c>
      <c r="AR30" s="12">
        <v>25</v>
      </c>
    </row>
    <row r="31" spans="1:44" ht="20.25" customHeight="1" x14ac:dyDescent="0.25">
      <c r="A31" s="13">
        <v>39</v>
      </c>
      <c r="B31" s="4" t="s">
        <v>76</v>
      </c>
      <c r="C31" s="5" t="s">
        <v>136</v>
      </c>
      <c r="D31" s="6">
        <v>1</v>
      </c>
      <c r="E31" s="6">
        <v>3</v>
      </c>
      <c r="F31" s="6">
        <v>5</v>
      </c>
      <c r="G31" s="6"/>
      <c r="H31" s="6"/>
      <c r="I31" s="6"/>
      <c r="J31" s="6"/>
      <c r="K31" s="6"/>
      <c r="L31" s="6"/>
      <c r="M31" s="6"/>
      <c r="N31" s="6">
        <v>1</v>
      </c>
      <c r="O31" s="3">
        <f t="shared" si="0"/>
        <v>10</v>
      </c>
      <c r="P31" s="3">
        <f t="shared" si="1"/>
        <v>77</v>
      </c>
      <c r="Q31" s="6">
        <v>2</v>
      </c>
      <c r="R31" s="6">
        <v>1</v>
      </c>
      <c r="S31" s="6">
        <v>4</v>
      </c>
      <c r="T31" s="6">
        <v>2</v>
      </c>
      <c r="U31" s="6"/>
      <c r="V31" s="6">
        <v>1</v>
      </c>
      <c r="W31" s="6"/>
      <c r="X31" s="6"/>
      <c r="Y31" s="6"/>
      <c r="Z31" s="6"/>
      <c r="AA31" s="6"/>
      <c r="AB31" s="6">
        <f>SUM(Q31:AA31)</f>
        <v>10</v>
      </c>
      <c r="AC31" s="3">
        <f t="shared" si="2"/>
        <v>80</v>
      </c>
      <c r="AD31" s="6">
        <v>4</v>
      </c>
      <c r="AE31" s="6">
        <v>3</v>
      </c>
      <c r="AF31" s="6">
        <v>3</v>
      </c>
      <c r="AG31" s="6"/>
      <c r="AH31" s="6"/>
      <c r="AI31" s="6"/>
      <c r="AJ31" s="6"/>
      <c r="AK31" s="6"/>
      <c r="AL31" s="6"/>
      <c r="AM31" s="6"/>
      <c r="AN31" s="6"/>
      <c r="AO31" s="6">
        <f t="shared" si="3"/>
        <v>10</v>
      </c>
      <c r="AP31" s="3">
        <f t="shared" si="4"/>
        <v>91</v>
      </c>
      <c r="AQ31" s="6">
        <f t="shared" si="5"/>
        <v>248</v>
      </c>
      <c r="AR31" s="12">
        <v>26</v>
      </c>
    </row>
    <row r="32" spans="1:44" ht="20.25" customHeight="1" x14ac:dyDescent="0.25">
      <c r="A32" s="11" t="s">
        <v>44</v>
      </c>
      <c r="B32" s="4" t="s">
        <v>101</v>
      </c>
      <c r="C32" s="5" t="s">
        <v>126</v>
      </c>
      <c r="D32" s="6">
        <v>3</v>
      </c>
      <c r="E32" s="6">
        <v>5</v>
      </c>
      <c r="F32" s="6">
        <v>2</v>
      </c>
      <c r="G32" s="6"/>
      <c r="H32" s="6"/>
      <c r="I32" s="6"/>
      <c r="J32" s="6"/>
      <c r="K32" s="6"/>
      <c r="L32" s="6"/>
      <c r="M32" s="6"/>
      <c r="N32" s="6"/>
      <c r="O32" s="3">
        <f t="shared" si="0"/>
        <v>10</v>
      </c>
      <c r="P32" s="3">
        <f t="shared" si="1"/>
        <v>91</v>
      </c>
      <c r="Q32" s="6">
        <v>1</v>
      </c>
      <c r="R32" s="6">
        <v>1</v>
      </c>
      <c r="S32" s="6">
        <v>1</v>
      </c>
      <c r="T32" s="6">
        <v>2</v>
      </c>
      <c r="U32" s="6">
        <v>1</v>
      </c>
      <c r="V32" s="6">
        <v>3</v>
      </c>
      <c r="W32" s="6">
        <v>1</v>
      </c>
      <c r="X32" s="6"/>
      <c r="Y32" s="6"/>
      <c r="Z32" s="6"/>
      <c r="AA32" s="6"/>
      <c r="AB32" s="6">
        <f>SUM(Q32:W32)</f>
        <v>10</v>
      </c>
      <c r="AC32" s="3">
        <f t="shared" si="2"/>
        <v>66</v>
      </c>
      <c r="AD32" s="6">
        <v>3</v>
      </c>
      <c r="AE32" s="6">
        <v>4</v>
      </c>
      <c r="AF32" s="6">
        <v>3</v>
      </c>
      <c r="AG32" s="6"/>
      <c r="AH32" s="6"/>
      <c r="AI32" s="6"/>
      <c r="AJ32" s="6"/>
      <c r="AK32" s="6"/>
      <c r="AL32" s="6"/>
      <c r="AM32" s="6"/>
      <c r="AN32" s="6"/>
      <c r="AO32" s="6">
        <f t="shared" si="3"/>
        <v>10</v>
      </c>
      <c r="AP32" s="3">
        <f t="shared" si="4"/>
        <v>90</v>
      </c>
      <c r="AQ32" s="6">
        <f t="shared" si="5"/>
        <v>247</v>
      </c>
      <c r="AR32" s="12">
        <v>27</v>
      </c>
    </row>
    <row r="33" spans="1:44" ht="20.25" customHeight="1" x14ac:dyDescent="0.25">
      <c r="A33" s="13" t="s">
        <v>17</v>
      </c>
      <c r="B33" s="4" t="s">
        <v>47</v>
      </c>
      <c r="C33" s="5" t="s">
        <v>61</v>
      </c>
      <c r="D33" s="6">
        <v>3</v>
      </c>
      <c r="E33" s="6">
        <v>4</v>
      </c>
      <c r="F33" s="6">
        <v>1</v>
      </c>
      <c r="G33" s="6">
        <v>2</v>
      </c>
      <c r="H33" s="6"/>
      <c r="I33" s="6"/>
      <c r="J33" s="6"/>
      <c r="K33" s="6"/>
      <c r="L33" s="6"/>
      <c r="M33" s="6"/>
      <c r="N33" s="6"/>
      <c r="O33" s="3">
        <f t="shared" si="0"/>
        <v>10</v>
      </c>
      <c r="P33" s="3">
        <f t="shared" si="1"/>
        <v>88</v>
      </c>
      <c r="Q33" s="6">
        <v>1</v>
      </c>
      <c r="R33" s="6">
        <v>2</v>
      </c>
      <c r="S33" s="6">
        <v>4</v>
      </c>
      <c r="T33" s="6">
        <v>2</v>
      </c>
      <c r="U33" s="6"/>
      <c r="V33" s="6"/>
      <c r="W33" s="6"/>
      <c r="X33" s="6"/>
      <c r="Y33" s="6"/>
      <c r="Z33" s="6"/>
      <c r="AA33" s="6">
        <v>1</v>
      </c>
      <c r="AB33" s="6">
        <f>SUM(Q33:AA33)</f>
        <v>10</v>
      </c>
      <c r="AC33" s="3">
        <f t="shared" si="2"/>
        <v>74</v>
      </c>
      <c r="AD33" s="6">
        <v>1</v>
      </c>
      <c r="AE33" s="6">
        <v>5</v>
      </c>
      <c r="AF33" s="6">
        <v>2</v>
      </c>
      <c r="AG33" s="6">
        <v>2</v>
      </c>
      <c r="AH33" s="6"/>
      <c r="AI33" s="6"/>
      <c r="AJ33" s="6"/>
      <c r="AK33" s="6"/>
      <c r="AL33" s="6"/>
      <c r="AM33" s="6"/>
      <c r="AN33" s="6"/>
      <c r="AO33" s="6">
        <f t="shared" si="3"/>
        <v>10</v>
      </c>
      <c r="AP33" s="3">
        <f t="shared" si="4"/>
        <v>85</v>
      </c>
      <c r="AQ33" s="6">
        <f t="shared" si="5"/>
        <v>247</v>
      </c>
      <c r="AR33" s="12">
        <v>28</v>
      </c>
    </row>
    <row r="34" spans="1:44" ht="20.25" customHeight="1" x14ac:dyDescent="0.25">
      <c r="A34" s="11" t="s">
        <v>46</v>
      </c>
      <c r="B34" s="4" t="s">
        <v>59</v>
      </c>
      <c r="C34" s="5" t="s">
        <v>133</v>
      </c>
      <c r="D34" s="6">
        <v>2</v>
      </c>
      <c r="E34" s="6">
        <v>2</v>
      </c>
      <c r="F34" s="6">
        <v>5</v>
      </c>
      <c r="G34" s="6">
        <v>1</v>
      </c>
      <c r="H34" s="6"/>
      <c r="I34" s="6"/>
      <c r="J34" s="6"/>
      <c r="K34" s="6"/>
      <c r="L34" s="6"/>
      <c r="M34" s="6"/>
      <c r="N34" s="6"/>
      <c r="O34" s="3">
        <f t="shared" si="0"/>
        <v>10</v>
      </c>
      <c r="P34" s="3">
        <f t="shared" si="1"/>
        <v>85</v>
      </c>
      <c r="Q34" s="6"/>
      <c r="R34" s="6">
        <v>1</v>
      </c>
      <c r="S34" s="6">
        <v>5</v>
      </c>
      <c r="T34" s="6">
        <v>2</v>
      </c>
      <c r="U34" s="6"/>
      <c r="V34" s="6"/>
      <c r="W34" s="6"/>
      <c r="X34" s="6">
        <v>2</v>
      </c>
      <c r="Y34" s="6"/>
      <c r="Z34" s="6"/>
      <c r="AA34" s="6"/>
      <c r="AB34" s="6">
        <v>10</v>
      </c>
      <c r="AC34" s="3">
        <f t="shared" si="2"/>
        <v>69</v>
      </c>
      <c r="AD34" s="6">
        <v>5</v>
      </c>
      <c r="AE34" s="6">
        <v>3</v>
      </c>
      <c r="AF34" s="6">
        <v>1</v>
      </c>
      <c r="AG34" s="6">
        <v>1</v>
      </c>
      <c r="AH34" s="6"/>
      <c r="AI34" s="6"/>
      <c r="AJ34" s="6"/>
      <c r="AK34" s="6"/>
      <c r="AL34" s="6"/>
      <c r="AM34" s="6"/>
      <c r="AN34" s="6"/>
      <c r="AO34" s="6">
        <f t="shared" si="3"/>
        <v>10</v>
      </c>
      <c r="AP34" s="3">
        <f t="shared" si="4"/>
        <v>92</v>
      </c>
      <c r="AQ34" s="6">
        <f t="shared" si="5"/>
        <v>246</v>
      </c>
      <c r="AR34" s="12">
        <v>29</v>
      </c>
    </row>
    <row r="35" spans="1:44" ht="20.25" customHeight="1" x14ac:dyDescent="0.25">
      <c r="A35" s="13" t="s">
        <v>41</v>
      </c>
      <c r="B35" s="18" t="s">
        <v>97</v>
      </c>
      <c r="C35" s="5" t="s">
        <v>123</v>
      </c>
      <c r="D35" s="6">
        <v>2</v>
      </c>
      <c r="E35" s="6">
        <v>5</v>
      </c>
      <c r="F35" s="6"/>
      <c r="G35" s="6">
        <v>1</v>
      </c>
      <c r="H35" s="6">
        <v>1</v>
      </c>
      <c r="I35" s="6"/>
      <c r="J35" s="6"/>
      <c r="K35" s="6"/>
      <c r="L35" s="6"/>
      <c r="M35" s="6"/>
      <c r="N35" s="6">
        <v>1</v>
      </c>
      <c r="O35" s="3">
        <f t="shared" si="0"/>
        <v>10</v>
      </c>
      <c r="P35" s="3">
        <f t="shared" si="1"/>
        <v>78</v>
      </c>
      <c r="Q35" s="6">
        <v>2</v>
      </c>
      <c r="R35" s="6">
        <v>1</v>
      </c>
      <c r="S35" s="6">
        <v>3</v>
      </c>
      <c r="T35" s="6">
        <v>1</v>
      </c>
      <c r="U35" s="6">
        <v>1</v>
      </c>
      <c r="V35" s="6">
        <v>1</v>
      </c>
      <c r="W35" s="6">
        <v>1</v>
      </c>
      <c r="X35" s="6"/>
      <c r="Y35" s="6"/>
      <c r="Z35" s="6"/>
      <c r="AA35" s="6"/>
      <c r="AB35" s="6">
        <f t="shared" ref="AB35:AB45" si="6">SUM(Q35:AA35)</f>
        <v>10</v>
      </c>
      <c r="AC35" s="3">
        <f t="shared" si="2"/>
        <v>75</v>
      </c>
      <c r="AD35" s="6">
        <v>3</v>
      </c>
      <c r="AE35" s="6">
        <v>5</v>
      </c>
      <c r="AF35" s="6">
        <v>1</v>
      </c>
      <c r="AG35" s="6">
        <v>1</v>
      </c>
      <c r="AH35" s="6"/>
      <c r="AI35" s="6"/>
      <c r="AJ35" s="6"/>
      <c r="AK35" s="6"/>
      <c r="AL35" s="6"/>
      <c r="AM35" s="6"/>
      <c r="AN35" s="6"/>
      <c r="AO35" s="6">
        <f t="shared" si="3"/>
        <v>10</v>
      </c>
      <c r="AP35" s="3">
        <f t="shared" si="4"/>
        <v>90</v>
      </c>
      <c r="AQ35" s="6">
        <f t="shared" si="5"/>
        <v>243</v>
      </c>
      <c r="AR35" s="12">
        <v>30</v>
      </c>
    </row>
    <row r="36" spans="1:44" ht="20.25" customHeight="1" x14ac:dyDescent="0.25">
      <c r="A36" s="11" t="s">
        <v>29</v>
      </c>
      <c r="B36" s="4" t="s">
        <v>47</v>
      </c>
      <c r="C36" s="5" t="s">
        <v>68</v>
      </c>
      <c r="D36" s="6">
        <v>2</v>
      </c>
      <c r="E36" s="6">
        <v>3</v>
      </c>
      <c r="F36" s="6">
        <v>2</v>
      </c>
      <c r="G36" s="6">
        <v>1</v>
      </c>
      <c r="H36" s="6">
        <v>1</v>
      </c>
      <c r="I36" s="6">
        <v>1</v>
      </c>
      <c r="J36" s="6"/>
      <c r="K36" s="6"/>
      <c r="L36" s="6"/>
      <c r="M36" s="6"/>
      <c r="N36" s="6"/>
      <c r="O36" s="3">
        <f t="shared" si="0"/>
        <v>10</v>
      </c>
      <c r="P36" s="3">
        <f t="shared" si="1"/>
        <v>81</v>
      </c>
      <c r="Q36" s="6">
        <v>1</v>
      </c>
      <c r="R36" s="6">
        <v>1</v>
      </c>
      <c r="S36" s="6">
        <v>3</v>
      </c>
      <c r="T36" s="6">
        <v>3</v>
      </c>
      <c r="U36" s="6">
        <v>1</v>
      </c>
      <c r="V36" s="6">
        <v>1</v>
      </c>
      <c r="W36" s="6"/>
      <c r="X36" s="6"/>
      <c r="Y36" s="6"/>
      <c r="Z36" s="6"/>
      <c r="AA36" s="6"/>
      <c r="AB36" s="6">
        <f t="shared" si="6"/>
        <v>10</v>
      </c>
      <c r="AC36" s="3">
        <f t="shared" si="2"/>
        <v>75</v>
      </c>
      <c r="AD36" s="6">
        <v>2</v>
      </c>
      <c r="AE36" s="6">
        <v>1</v>
      </c>
      <c r="AF36" s="6">
        <v>4</v>
      </c>
      <c r="AG36" s="6">
        <v>2</v>
      </c>
      <c r="AH36" s="6">
        <v>1</v>
      </c>
      <c r="AI36" s="6"/>
      <c r="AJ36" s="6"/>
      <c r="AK36" s="6"/>
      <c r="AL36" s="6"/>
      <c r="AM36" s="6"/>
      <c r="AN36" s="6"/>
      <c r="AO36" s="6">
        <f t="shared" si="3"/>
        <v>10</v>
      </c>
      <c r="AP36" s="3">
        <f t="shared" si="4"/>
        <v>81</v>
      </c>
      <c r="AQ36" s="6">
        <f t="shared" si="5"/>
        <v>237</v>
      </c>
      <c r="AR36" s="12">
        <v>31</v>
      </c>
    </row>
    <row r="37" spans="1:44" ht="20.25" customHeight="1" x14ac:dyDescent="0.25">
      <c r="A37" s="21" t="s">
        <v>8</v>
      </c>
      <c r="B37" s="19" t="s">
        <v>88</v>
      </c>
      <c r="C37" s="5" t="s">
        <v>68</v>
      </c>
      <c r="D37" s="6">
        <v>2</v>
      </c>
      <c r="E37" s="6">
        <v>3</v>
      </c>
      <c r="F37" s="6">
        <v>4</v>
      </c>
      <c r="G37" s="6"/>
      <c r="H37" s="6"/>
      <c r="I37" s="6"/>
      <c r="J37" s="6"/>
      <c r="K37" s="6"/>
      <c r="L37" s="6"/>
      <c r="M37" s="6"/>
      <c r="N37" s="6">
        <v>1</v>
      </c>
      <c r="O37" s="3">
        <f t="shared" si="0"/>
        <v>10</v>
      </c>
      <c r="P37" s="3">
        <f t="shared" si="1"/>
        <v>79</v>
      </c>
      <c r="Q37" s="6"/>
      <c r="R37" s="6">
        <v>1</v>
      </c>
      <c r="S37" s="6">
        <v>2</v>
      </c>
      <c r="T37" s="6">
        <v>3</v>
      </c>
      <c r="U37" s="6">
        <v>2</v>
      </c>
      <c r="V37" s="6"/>
      <c r="W37" s="6">
        <v>1</v>
      </c>
      <c r="X37" s="6">
        <v>1</v>
      </c>
      <c r="Y37" s="6"/>
      <c r="Z37" s="6"/>
      <c r="AA37" s="6"/>
      <c r="AB37" s="6">
        <f t="shared" si="6"/>
        <v>10</v>
      </c>
      <c r="AC37" s="3">
        <f t="shared" si="2"/>
        <v>65</v>
      </c>
      <c r="AD37" s="6">
        <v>2</v>
      </c>
      <c r="AE37" s="6">
        <v>5</v>
      </c>
      <c r="AF37" s="6">
        <v>2</v>
      </c>
      <c r="AG37" s="6">
        <v>1</v>
      </c>
      <c r="AH37" s="6"/>
      <c r="AI37" s="6"/>
      <c r="AJ37" s="6"/>
      <c r="AK37" s="6"/>
      <c r="AL37" s="6"/>
      <c r="AM37" s="6"/>
      <c r="AN37" s="6"/>
      <c r="AO37" s="6">
        <f t="shared" si="3"/>
        <v>10</v>
      </c>
      <c r="AP37" s="3">
        <f t="shared" si="4"/>
        <v>88</v>
      </c>
      <c r="AQ37" s="6">
        <f t="shared" si="5"/>
        <v>232</v>
      </c>
      <c r="AR37" s="12">
        <v>32</v>
      </c>
    </row>
    <row r="38" spans="1:44" ht="20.25" customHeight="1" x14ac:dyDescent="0.25">
      <c r="A38" s="11" t="s">
        <v>12</v>
      </c>
      <c r="B38" s="25" t="s">
        <v>94</v>
      </c>
      <c r="C38" s="16" t="s">
        <v>68</v>
      </c>
      <c r="D38" s="17">
        <v>6</v>
      </c>
      <c r="E38" s="17">
        <v>2</v>
      </c>
      <c r="F38" s="17">
        <v>1</v>
      </c>
      <c r="G38" s="17"/>
      <c r="H38" s="17"/>
      <c r="I38" s="17"/>
      <c r="J38" s="17"/>
      <c r="K38" s="17"/>
      <c r="L38" s="17"/>
      <c r="M38" s="17"/>
      <c r="N38" s="17">
        <v>1</v>
      </c>
      <c r="O38" s="3">
        <f t="shared" si="0"/>
        <v>10</v>
      </c>
      <c r="P38" s="3">
        <f t="shared" si="1"/>
        <v>86</v>
      </c>
      <c r="Q38" s="17"/>
      <c r="R38" s="17">
        <v>4</v>
      </c>
      <c r="S38" s="17">
        <v>1</v>
      </c>
      <c r="T38" s="17">
        <v>3</v>
      </c>
      <c r="U38" s="17">
        <v>1</v>
      </c>
      <c r="V38" s="17"/>
      <c r="W38" s="17">
        <v>1</v>
      </c>
      <c r="X38" s="17"/>
      <c r="Y38" s="17"/>
      <c r="Z38" s="17"/>
      <c r="AA38" s="17"/>
      <c r="AB38" s="6">
        <f t="shared" si="6"/>
        <v>10</v>
      </c>
      <c r="AC38" s="3">
        <f t="shared" si="2"/>
        <v>75</v>
      </c>
      <c r="AD38" s="17">
        <v>1</v>
      </c>
      <c r="AE38" s="17">
        <v>4</v>
      </c>
      <c r="AF38" s="17">
        <v>2</v>
      </c>
      <c r="AG38" s="17">
        <v>1</v>
      </c>
      <c r="AH38" s="17"/>
      <c r="AI38" s="17"/>
      <c r="AJ38" s="17"/>
      <c r="AK38" s="17"/>
      <c r="AL38" s="17"/>
      <c r="AM38" s="17"/>
      <c r="AN38" s="17">
        <v>2</v>
      </c>
      <c r="AO38" s="6">
        <f t="shared" si="3"/>
        <v>10</v>
      </c>
      <c r="AP38" s="3">
        <f t="shared" si="4"/>
        <v>69</v>
      </c>
      <c r="AQ38" s="6">
        <f t="shared" si="5"/>
        <v>230</v>
      </c>
      <c r="AR38" s="12">
        <v>33</v>
      </c>
    </row>
    <row r="39" spans="1:44" ht="20.25" customHeight="1" x14ac:dyDescent="0.25">
      <c r="A39" s="21" t="s">
        <v>5</v>
      </c>
      <c r="B39" s="15" t="s">
        <v>79</v>
      </c>
      <c r="C39" s="16" t="s">
        <v>85</v>
      </c>
      <c r="D39" s="17">
        <v>2</v>
      </c>
      <c r="E39" s="17">
        <v>2</v>
      </c>
      <c r="F39" s="17">
        <v>2</v>
      </c>
      <c r="G39" s="17">
        <v>3</v>
      </c>
      <c r="H39" s="17"/>
      <c r="I39" s="17"/>
      <c r="J39" s="17"/>
      <c r="K39" s="17"/>
      <c r="L39" s="17"/>
      <c r="M39" s="17"/>
      <c r="N39" s="17">
        <v>1</v>
      </c>
      <c r="O39" s="3">
        <f t="shared" si="0"/>
        <v>10</v>
      </c>
      <c r="P39" s="3">
        <f t="shared" si="1"/>
        <v>75</v>
      </c>
      <c r="Q39" s="17"/>
      <c r="R39" s="17">
        <v>3</v>
      </c>
      <c r="S39" s="17">
        <v>3</v>
      </c>
      <c r="T39" s="17">
        <v>2</v>
      </c>
      <c r="U39" s="17"/>
      <c r="V39" s="17"/>
      <c r="W39" s="17">
        <v>1</v>
      </c>
      <c r="X39" s="17"/>
      <c r="Y39" s="17">
        <v>1</v>
      </c>
      <c r="Z39" s="17"/>
      <c r="AA39" s="17"/>
      <c r="AB39" s="6">
        <f t="shared" si="6"/>
        <v>10</v>
      </c>
      <c r="AC39" s="3">
        <f t="shared" si="2"/>
        <v>71</v>
      </c>
      <c r="AD39" s="17"/>
      <c r="AE39" s="17">
        <v>5</v>
      </c>
      <c r="AF39" s="17">
        <v>4</v>
      </c>
      <c r="AG39" s="17">
        <v>1</v>
      </c>
      <c r="AH39" s="17"/>
      <c r="AI39" s="17"/>
      <c r="AJ39" s="17"/>
      <c r="AK39" s="17"/>
      <c r="AL39" s="17"/>
      <c r="AM39" s="17"/>
      <c r="AN39" s="17"/>
      <c r="AO39" s="6">
        <f t="shared" si="3"/>
        <v>10</v>
      </c>
      <c r="AP39" s="3">
        <f t="shared" si="4"/>
        <v>84</v>
      </c>
      <c r="AQ39" s="6">
        <f t="shared" si="5"/>
        <v>230</v>
      </c>
      <c r="AR39" s="12">
        <v>34</v>
      </c>
    </row>
    <row r="40" spans="1:44" ht="20.25" customHeight="1" x14ac:dyDescent="0.25">
      <c r="A40" s="11" t="s">
        <v>45</v>
      </c>
      <c r="B40" s="15" t="s">
        <v>127</v>
      </c>
      <c r="C40" s="16" t="s">
        <v>128</v>
      </c>
      <c r="D40" s="17">
        <v>1</v>
      </c>
      <c r="E40" s="17">
        <v>5</v>
      </c>
      <c r="F40" s="17">
        <v>1</v>
      </c>
      <c r="G40" s="17">
        <v>2</v>
      </c>
      <c r="H40" s="17"/>
      <c r="I40" s="17"/>
      <c r="J40" s="17"/>
      <c r="K40" s="17"/>
      <c r="L40" s="17"/>
      <c r="M40" s="17"/>
      <c r="N40" s="17">
        <v>1</v>
      </c>
      <c r="O40" s="3">
        <f t="shared" si="0"/>
        <v>10</v>
      </c>
      <c r="P40" s="3">
        <f t="shared" si="1"/>
        <v>77</v>
      </c>
      <c r="Q40" s="17">
        <v>1</v>
      </c>
      <c r="R40" s="17">
        <v>4</v>
      </c>
      <c r="S40" s="17">
        <v>1</v>
      </c>
      <c r="T40" s="17">
        <v>1</v>
      </c>
      <c r="U40" s="17">
        <v>1</v>
      </c>
      <c r="V40" s="17">
        <v>1</v>
      </c>
      <c r="W40" s="17">
        <v>1</v>
      </c>
      <c r="X40" s="17"/>
      <c r="Y40" s="17"/>
      <c r="Z40" s="17"/>
      <c r="AA40" s="17"/>
      <c r="AB40" s="6">
        <f t="shared" si="6"/>
        <v>10</v>
      </c>
      <c r="AC40" s="3">
        <f t="shared" si="2"/>
        <v>76</v>
      </c>
      <c r="AD40" s="17">
        <v>1</v>
      </c>
      <c r="AE40" s="17">
        <v>1</v>
      </c>
      <c r="AF40" s="17">
        <v>4</v>
      </c>
      <c r="AG40" s="17">
        <v>1</v>
      </c>
      <c r="AH40" s="17"/>
      <c r="AI40" s="17"/>
      <c r="AJ40" s="17"/>
      <c r="AK40" s="17"/>
      <c r="AL40" s="17"/>
      <c r="AM40" s="17"/>
      <c r="AN40" s="17">
        <v>3</v>
      </c>
      <c r="AO40" s="6">
        <f t="shared" si="3"/>
        <v>10</v>
      </c>
      <c r="AP40" s="3">
        <f t="shared" si="4"/>
        <v>58</v>
      </c>
      <c r="AQ40" s="6">
        <f t="shared" si="5"/>
        <v>211</v>
      </c>
      <c r="AR40" s="12">
        <v>35</v>
      </c>
    </row>
    <row r="41" spans="1:44" ht="20.25" customHeight="1" x14ac:dyDescent="0.25">
      <c r="A41" s="21" t="s">
        <v>6</v>
      </c>
      <c r="B41" s="15" t="s">
        <v>62</v>
      </c>
      <c r="C41" s="16" t="s">
        <v>86</v>
      </c>
      <c r="D41" s="17">
        <v>1</v>
      </c>
      <c r="E41" s="17">
        <v>2</v>
      </c>
      <c r="F41" s="17">
        <v>2</v>
      </c>
      <c r="G41" s="17">
        <v>2</v>
      </c>
      <c r="H41" s="17">
        <v>1</v>
      </c>
      <c r="I41" s="17"/>
      <c r="J41" s="17"/>
      <c r="K41" s="17"/>
      <c r="L41" s="17"/>
      <c r="M41" s="17"/>
      <c r="N41" s="17">
        <v>2</v>
      </c>
      <c r="O41" s="3">
        <f t="shared" si="0"/>
        <v>10</v>
      </c>
      <c r="P41" s="3">
        <f t="shared" si="1"/>
        <v>64</v>
      </c>
      <c r="Q41" s="17"/>
      <c r="R41" s="17">
        <v>1</v>
      </c>
      <c r="S41" s="17">
        <v>3</v>
      </c>
      <c r="T41" s="17">
        <v>2</v>
      </c>
      <c r="U41" s="17">
        <v>2</v>
      </c>
      <c r="V41" s="17">
        <v>2</v>
      </c>
      <c r="W41" s="17"/>
      <c r="X41" s="17"/>
      <c r="Y41" s="17"/>
      <c r="Z41" s="17"/>
      <c r="AA41" s="17"/>
      <c r="AB41" s="6">
        <f t="shared" si="6"/>
        <v>10</v>
      </c>
      <c r="AC41" s="3">
        <f t="shared" si="2"/>
        <v>69</v>
      </c>
      <c r="AD41" s="17">
        <v>2</v>
      </c>
      <c r="AE41" s="17">
        <v>3</v>
      </c>
      <c r="AF41" s="17">
        <v>3</v>
      </c>
      <c r="AG41" s="17"/>
      <c r="AH41" s="17">
        <v>1</v>
      </c>
      <c r="AI41" s="17"/>
      <c r="AJ41" s="17"/>
      <c r="AK41" s="17"/>
      <c r="AL41" s="17"/>
      <c r="AM41" s="17"/>
      <c r="AN41" s="17">
        <v>1</v>
      </c>
      <c r="AO41" s="6">
        <f t="shared" si="3"/>
        <v>10</v>
      </c>
      <c r="AP41" s="3">
        <f t="shared" si="4"/>
        <v>77</v>
      </c>
      <c r="AQ41" s="6">
        <f t="shared" si="5"/>
        <v>210</v>
      </c>
      <c r="AR41" s="12">
        <v>36</v>
      </c>
    </row>
    <row r="42" spans="1:44" ht="20.25" customHeight="1" x14ac:dyDescent="0.25">
      <c r="A42" s="24" t="s">
        <v>10</v>
      </c>
      <c r="B42" s="4" t="s">
        <v>50</v>
      </c>
      <c r="C42" s="5" t="s">
        <v>70</v>
      </c>
      <c r="D42" s="6">
        <v>2</v>
      </c>
      <c r="E42" s="6">
        <v>1</v>
      </c>
      <c r="F42" s="6">
        <v>3</v>
      </c>
      <c r="G42" s="6">
        <v>1</v>
      </c>
      <c r="H42" s="6"/>
      <c r="I42" s="6"/>
      <c r="J42" s="6"/>
      <c r="K42" s="6"/>
      <c r="L42" s="6"/>
      <c r="M42" s="6"/>
      <c r="N42" s="6">
        <v>3</v>
      </c>
      <c r="O42" s="6">
        <f t="shared" si="0"/>
        <v>10</v>
      </c>
      <c r="P42" s="6">
        <f t="shared" si="1"/>
        <v>60</v>
      </c>
      <c r="Q42" s="6"/>
      <c r="R42" s="6">
        <v>1</v>
      </c>
      <c r="S42" s="6">
        <v>1</v>
      </c>
      <c r="T42" s="6">
        <v>2</v>
      </c>
      <c r="U42" s="6">
        <v>1</v>
      </c>
      <c r="V42" s="6">
        <v>2</v>
      </c>
      <c r="W42" s="6"/>
      <c r="X42" s="6"/>
      <c r="Y42" s="6">
        <v>1</v>
      </c>
      <c r="Z42" s="6">
        <v>2</v>
      </c>
      <c r="AA42" s="6"/>
      <c r="AB42" s="6">
        <f t="shared" si="6"/>
        <v>10</v>
      </c>
      <c r="AC42" s="6">
        <f t="shared" si="2"/>
        <v>51</v>
      </c>
      <c r="AD42" s="6">
        <v>7</v>
      </c>
      <c r="AE42" s="6">
        <v>2</v>
      </c>
      <c r="AF42" s="6">
        <v>1</v>
      </c>
      <c r="AG42" s="6"/>
      <c r="AH42" s="6"/>
      <c r="AI42" s="6"/>
      <c r="AJ42" s="6"/>
      <c r="AK42" s="6"/>
      <c r="AL42" s="6"/>
      <c r="AM42" s="6"/>
      <c r="AN42" s="6"/>
      <c r="AO42" s="6">
        <f t="shared" si="3"/>
        <v>10</v>
      </c>
      <c r="AP42" s="6">
        <f t="shared" si="4"/>
        <v>96</v>
      </c>
      <c r="AQ42" s="6">
        <f t="shared" si="5"/>
        <v>207</v>
      </c>
      <c r="AR42" s="12">
        <v>37</v>
      </c>
    </row>
    <row r="43" spans="1:44" ht="19.899999999999999" customHeight="1" x14ac:dyDescent="0.25">
      <c r="A43" s="23" t="s">
        <v>32</v>
      </c>
      <c r="B43" s="4" t="s">
        <v>93</v>
      </c>
      <c r="C43" s="5" t="s">
        <v>68</v>
      </c>
      <c r="D43" s="6">
        <v>1</v>
      </c>
      <c r="E43" s="6">
        <v>4</v>
      </c>
      <c r="F43" s="6">
        <v>2</v>
      </c>
      <c r="G43" s="6">
        <v>2</v>
      </c>
      <c r="H43" s="6"/>
      <c r="I43" s="6"/>
      <c r="J43" s="6"/>
      <c r="K43" s="6"/>
      <c r="L43" s="6"/>
      <c r="M43" s="6"/>
      <c r="N43" s="6">
        <v>1</v>
      </c>
      <c r="O43" s="6">
        <f t="shared" si="0"/>
        <v>10</v>
      </c>
      <c r="P43" s="6">
        <f t="shared" si="1"/>
        <v>76</v>
      </c>
      <c r="Q43" s="6">
        <v>2</v>
      </c>
      <c r="R43" s="6">
        <v>1</v>
      </c>
      <c r="S43" s="6"/>
      <c r="T43" s="6"/>
      <c r="U43" s="6">
        <v>2</v>
      </c>
      <c r="V43" s="6">
        <v>1</v>
      </c>
      <c r="W43" s="6">
        <v>1</v>
      </c>
      <c r="X43" s="6"/>
      <c r="Y43" s="6">
        <v>1</v>
      </c>
      <c r="Z43" s="6">
        <v>2</v>
      </c>
      <c r="AA43" s="6"/>
      <c r="AB43" s="6">
        <f t="shared" si="6"/>
        <v>10</v>
      </c>
      <c r="AC43" s="6">
        <f t="shared" si="2"/>
        <v>54</v>
      </c>
      <c r="AD43" s="6"/>
      <c r="AE43" s="6">
        <v>4</v>
      </c>
      <c r="AF43" s="6">
        <v>2</v>
      </c>
      <c r="AG43" s="6">
        <v>2</v>
      </c>
      <c r="AH43" s="6">
        <v>1</v>
      </c>
      <c r="AI43" s="6"/>
      <c r="AJ43" s="6"/>
      <c r="AK43" s="6"/>
      <c r="AL43" s="6"/>
      <c r="AM43" s="6"/>
      <c r="AN43" s="6">
        <v>1</v>
      </c>
      <c r="AO43" s="6">
        <f t="shared" si="3"/>
        <v>10</v>
      </c>
      <c r="AP43" s="6">
        <f t="shared" si="4"/>
        <v>72</v>
      </c>
      <c r="AQ43" s="6">
        <f t="shared" si="5"/>
        <v>202</v>
      </c>
      <c r="AR43" s="12">
        <v>38</v>
      </c>
    </row>
    <row r="44" spans="1:44" ht="19.899999999999999" customHeight="1" x14ac:dyDescent="0.25">
      <c r="A44" s="24" t="s">
        <v>11</v>
      </c>
      <c r="B44" s="4" t="s">
        <v>56</v>
      </c>
      <c r="C44" s="5" t="s">
        <v>69</v>
      </c>
      <c r="D44" s="6">
        <v>1</v>
      </c>
      <c r="E44" s="6">
        <v>3</v>
      </c>
      <c r="F44" s="6"/>
      <c r="G44" s="6">
        <v>1</v>
      </c>
      <c r="H44" s="6"/>
      <c r="I44" s="6"/>
      <c r="J44" s="6"/>
      <c r="K44" s="6"/>
      <c r="L44" s="6"/>
      <c r="M44" s="6"/>
      <c r="N44" s="6">
        <v>5</v>
      </c>
      <c r="O44" s="6">
        <f t="shared" si="0"/>
        <v>10</v>
      </c>
      <c r="P44" s="6">
        <f t="shared" si="1"/>
        <v>44</v>
      </c>
      <c r="Q44" s="6">
        <v>1</v>
      </c>
      <c r="R44" s="6"/>
      <c r="S44" s="6">
        <v>3</v>
      </c>
      <c r="T44" s="6">
        <v>4</v>
      </c>
      <c r="U44" s="6">
        <v>1</v>
      </c>
      <c r="V44" s="6"/>
      <c r="W44" s="6"/>
      <c r="X44" s="6"/>
      <c r="Y44" s="6">
        <v>1</v>
      </c>
      <c r="Z44" s="6"/>
      <c r="AA44" s="6"/>
      <c r="AB44" s="6">
        <f t="shared" si="6"/>
        <v>10</v>
      </c>
      <c r="AC44" s="6">
        <f t="shared" si="2"/>
        <v>70</v>
      </c>
      <c r="AD44" s="6">
        <v>2</v>
      </c>
      <c r="AE44" s="6">
        <v>1</v>
      </c>
      <c r="AF44" s="6">
        <v>3</v>
      </c>
      <c r="AG44" s="6">
        <v>4</v>
      </c>
      <c r="AH44" s="6"/>
      <c r="AI44" s="6"/>
      <c r="AJ44" s="6"/>
      <c r="AK44" s="6"/>
      <c r="AL44" s="6"/>
      <c r="AM44" s="6"/>
      <c r="AN44" s="6"/>
      <c r="AO44" s="6">
        <f t="shared" si="3"/>
        <v>10</v>
      </c>
      <c r="AP44" s="6">
        <f t="shared" si="4"/>
        <v>81</v>
      </c>
      <c r="AQ44" s="6">
        <f t="shared" si="5"/>
        <v>195</v>
      </c>
      <c r="AR44" s="12">
        <v>39</v>
      </c>
    </row>
    <row r="45" spans="1:44" ht="19.899999999999999" customHeight="1" x14ac:dyDescent="0.25">
      <c r="A45" s="24" t="s">
        <v>9</v>
      </c>
      <c r="B45" s="4" t="s">
        <v>80</v>
      </c>
      <c r="C45" s="5" t="s">
        <v>61</v>
      </c>
      <c r="D45" s="6"/>
      <c r="E45" s="6">
        <v>1</v>
      </c>
      <c r="F45" s="6">
        <v>1</v>
      </c>
      <c r="G45" s="6">
        <v>4</v>
      </c>
      <c r="H45" s="6"/>
      <c r="I45" s="6"/>
      <c r="J45" s="6"/>
      <c r="K45" s="6"/>
      <c r="L45" s="6"/>
      <c r="M45" s="6"/>
      <c r="N45" s="6">
        <v>4</v>
      </c>
      <c r="O45" s="6">
        <f t="shared" si="0"/>
        <v>10</v>
      </c>
      <c r="P45" s="6">
        <f t="shared" si="1"/>
        <v>45</v>
      </c>
      <c r="Q45" s="6"/>
      <c r="R45" s="6"/>
      <c r="S45" s="6">
        <v>4</v>
      </c>
      <c r="T45" s="6">
        <v>2</v>
      </c>
      <c r="U45" s="6">
        <v>2</v>
      </c>
      <c r="V45" s="6"/>
      <c r="W45" s="6"/>
      <c r="X45" s="6">
        <v>1</v>
      </c>
      <c r="Y45" s="6"/>
      <c r="Z45" s="6"/>
      <c r="AA45" s="6">
        <v>1</v>
      </c>
      <c r="AB45" s="6">
        <f t="shared" si="6"/>
        <v>10</v>
      </c>
      <c r="AC45" s="6">
        <f t="shared" si="2"/>
        <v>61</v>
      </c>
      <c r="AD45" s="6">
        <v>1</v>
      </c>
      <c r="AE45" s="6">
        <v>6</v>
      </c>
      <c r="AF45" s="6">
        <v>2</v>
      </c>
      <c r="AG45" s="6"/>
      <c r="AH45" s="6">
        <v>1</v>
      </c>
      <c r="AI45" s="6"/>
      <c r="AJ45" s="6"/>
      <c r="AK45" s="6"/>
      <c r="AL45" s="6"/>
      <c r="AM45" s="6"/>
      <c r="AN45" s="6"/>
      <c r="AO45" s="6">
        <f t="shared" si="3"/>
        <v>10</v>
      </c>
      <c r="AP45" s="6">
        <f t="shared" si="4"/>
        <v>86</v>
      </c>
      <c r="AQ45" s="6">
        <f t="shared" si="5"/>
        <v>192</v>
      </c>
      <c r="AR45" s="12">
        <v>40</v>
      </c>
    </row>
    <row r="46" spans="1:44" ht="19.899999999999999" customHeight="1" x14ac:dyDescent="0.25">
      <c r="A46" s="23" t="s">
        <v>15</v>
      </c>
      <c r="B46" s="4" t="s">
        <v>63</v>
      </c>
      <c r="C46" s="5" t="s">
        <v>61</v>
      </c>
      <c r="D46" s="6">
        <v>1</v>
      </c>
      <c r="E46" s="6">
        <v>1</v>
      </c>
      <c r="F46" s="6"/>
      <c r="G46" s="6">
        <v>1</v>
      </c>
      <c r="H46" s="6">
        <v>1</v>
      </c>
      <c r="I46" s="6">
        <v>1</v>
      </c>
      <c r="J46" s="6"/>
      <c r="K46" s="6"/>
      <c r="L46" s="6"/>
      <c r="M46" s="6"/>
      <c r="N46" s="6">
        <v>5</v>
      </c>
      <c r="O46" s="6">
        <f t="shared" si="0"/>
        <v>10</v>
      </c>
      <c r="P46" s="6">
        <f t="shared" si="1"/>
        <v>37</v>
      </c>
      <c r="Q46" s="6">
        <v>1</v>
      </c>
      <c r="R46" s="6">
        <v>3</v>
      </c>
      <c r="S46" s="6">
        <v>1</v>
      </c>
      <c r="T46" s="6">
        <v>2</v>
      </c>
      <c r="U46" s="6">
        <v>1</v>
      </c>
      <c r="V46" s="6">
        <v>2</v>
      </c>
      <c r="W46" s="6"/>
      <c r="X46" s="6"/>
      <c r="Y46" s="6"/>
      <c r="Z46" s="6"/>
      <c r="AA46" s="6"/>
      <c r="AB46" s="6">
        <f>SUM(Q46:W46)</f>
        <v>10</v>
      </c>
      <c r="AC46" s="6">
        <f t="shared" si="2"/>
        <v>75</v>
      </c>
      <c r="AD46" s="6">
        <v>1</v>
      </c>
      <c r="AE46" s="6">
        <v>2</v>
      </c>
      <c r="AF46" s="6">
        <v>3</v>
      </c>
      <c r="AG46" s="6">
        <v>3</v>
      </c>
      <c r="AH46" s="6"/>
      <c r="AI46" s="6"/>
      <c r="AJ46" s="6"/>
      <c r="AK46" s="6"/>
      <c r="AL46" s="6"/>
      <c r="AM46" s="6"/>
      <c r="AN46" s="6">
        <v>1</v>
      </c>
      <c r="AO46" s="6">
        <f t="shared" si="3"/>
        <v>10</v>
      </c>
      <c r="AP46" s="6">
        <f t="shared" si="4"/>
        <v>73</v>
      </c>
      <c r="AQ46" s="6">
        <f t="shared" si="5"/>
        <v>185</v>
      </c>
      <c r="AR46" s="12">
        <v>41</v>
      </c>
    </row>
    <row r="47" spans="1:44" ht="19.899999999999999" customHeight="1" x14ac:dyDescent="0.25">
      <c r="A47" s="23">
        <v>42</v>
      </c>
      <c r="B47" s="4" t="s">
        <v>138</v>
      </c>
      <c r="C47" s="5" t="s">
        <v>128</v>
      </c>
      <c r="D47" s="6"/>
      <c r="E47" s="6">
        <v>1</v>
      </c>
      <c r="F47" s="6">
        <v>3</v>
      </c>
      <c r="G47" s="6">
        <v>2</v>
      </c>
      <c r="H47" s="6"/>
      <c r="I47" s="6">
        <v>1</v>
      </c>
      <c r="J47" s="6"/>
      <c r="K47" s="6"/>
      <c r="L47" s="6"/>
      <c r="M47" s="6"/>
      <c r="N47" s="6">
        <v>3</v>
      </c>
      <c r="O47" s="6">
        <f t="shared" si="0"/>
        <v>10</v>
      </c>
      <c r="P47" s="6">
        <f t="shared" si="1"/>
        <v>52</v>
      </c>
      <c r="Q47" s="6"/>
      <c r="R47" s="6"/>
      <c r="S47" s="6">
        <v>1</v>
      </c>
      <c r="T47" s="6">
        <v>3</v>
      </c>
      <c r="U47" s="6">
        <v>3</v>
      </c>
      <c r="V47" s="6">
        <v>1</v>
      </c>
      <c r="W47" s="6">
        <v>2</v>
      </c>
      <c r="X47" s="6"/>
      <c r="Y47" s="6"/>
      <c r="Z47" s="6"/>
      <c r="AA47" s="6"/>
      <c r="AB47" s="6">
        <f>SUM(Q47:AA47)</f>
        <v>10</v>
      </c>
      <c r="AC47" s="6">
        <f t="shared" si="2"/>
        <v>60</v>
      </c>
      <c r="AD47" s="6"/>
      <c r="AE47" s="6">
        <v>3</v>
      </c>
      <c r="AF47" s="6"/>
      <c r="AG47" s="6">
        <v>2</v>
      </c>
      <c r="AH47" s="6"/>
      <c r="AI47" s="6"/>
      <c r="AJ47" s="6"/>
      <c r="AK47" s="6"/>
      <c r="AL47" s="6"/>
      <c r="AM47" s="6"/>
      <c r="AN47" s="6">
        <v>5</v>
      </c>
      <c r="AO47" s="6">
        <f t="shared" si="3"/>
        <v>10</v>
      </c>
      <c r="AP47" s="6">
        <f t="shared" si="4"/>
        <v>41</v>
      </c>
      <c r="AQ47" s="6">
        <f t="shared" si="5"/>
        <v>153</v>
      </c>
      <c r="AR47" s="12">
        <v>42</v>
      </c>
    </row>
  </sheetData>
  <sortState xmlns:xlrd2="http://schemas.microsoft.com/office/spreadsheetml/2017/richdata2" ref="A6:AR47">
    <sortCondition descending="1" ref="AQ6:AQ47"/>
    <sortCondition descending="1" ref="P6:P47"/>
  </sortState>
  <mergeCells count="8">
    <mergeCell ref="A4:A5"/>
    <mergeCell ref="AR4:AR5"/>
    <mergeCell ref="B4:B5"/>
    <mergeCell ref="C4:C5"/>
    <mergeCell ref="D4:P4"/>
    <mergeCell ref="Q4:AC4"/>
    <mergeCell ref="AD4:AP4"/>
    <mergeCell ref="AQ4:AQ5"/>
  </mergeCells>
  <conditionalFormatting sqref="O6:P47">
    <cfRule type="cellIs" dxfId="2" priority="5" operator="equal">
      <formula>10</formula>
    </cfRule>
  </conditionalFormatting>
  <conditionalFormatting sqref="AB6:AC47">
    <cfRule type="cellIs" dxfId="1" priority="2" operator="equal">
      <formula>10</formula>
    </cfRule>
  </conditionalFormatting>
  <conditionalFormatting sqref="AO6:AP47">
    <cfRule type="cellIs" dxfId="0" priority="1" operator="equal">
      <formula>10</formula>
    </cfRule>
  </conditionalFormatting>
  <pageMargins left="0.25" right="0.25" top="0.75" bottom="0.75" header="0.3" footer="0.3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Dlouhá</vt:lpstr>
      <vt:lpstr>Krátká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Šorer</dc:creator>
  <cp:lastModifiedBy>Jiří Smejkal</cp:lastModifiedBy>
  <cp:lastPrinted>2026-09-27T07:47:00Z</cp:lastPrinted>
  <dcterms:created xsi:type="dcterms:W3CDTF">2025-06-20T17:52:50Z</dcterms:created>
  <dcterms:modified xsi:type="dcterms:W3CDTF">2026-09-28T10:26:51Z</dcterms:modified>
</cp:coreProperties>
</file>